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18C62311-11FA-470D-BA9A-B9774594C2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3" i="1" l="1"/>
  <c r="O223" i="1"/>
  <c r="O224" i="1"/>
  <c r="O225" i="1"/>
  <c r="O226" i="1"/>
  <c r="O227" i="1"/>
  <c r="O228" i="1"/>
  <c r="O229" i="1"/>
  <c r="O230" i="1"/>
  <c r="O231" i="1"/>
  <c r="O232" i="1"/>
  <c r="O233" i="1"/>
  <c r="O234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M200" i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<sst xmlns="http://schemas.openxmlformats.org/spreadsheetml/2006/main" count="29" uniqueCount="14">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</sst>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4" fontId="0" fillId="2" borderId="0" xfId="0" applyNumberFormat="1" applyFill="1"/>
    <xf numFmtId="2" fontId="0" fillId="3" borderId="17" xfId="0" applyNumberForma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234</xdr:row>
      <xdr:rowOff>66675</xdr:rowOff>
    </xdr:from>
    <xdr:to>
      <xdr:col>2</xdr:col>
      <xdr:colOff>377684</xdr:colOff>
      <xdr:row>234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5"/>
  <sheetViews>
    <sheetView showGridLines="0" tabSelected="1" zoomScaleNormal="100" workbookViewId="0">
      <pane xSplit="4" ySplit="6" topLeftCell="E220" activePane="bottomRight" state="frozen"/>
      <selection pane="topRight" activeCell="D1" sqref="D1"/>
      <selection pane="bottomLeft" activeCell="A7" sqref="A7"/>
      <selection pane="bottomRight" activeCell="T221" sqref="T221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2" t="s">
        <v>0</v>
      </c>
      <c r="F4" s="43"/>
      <c r="G4" s="42" t="s">
        <v>1</v>
      </c>
      <c r="H4" s="43"/>
      <c r="I4" s="44" t="s">
        <v>2</v>
      </c>
      <c r="J4" s="44"/>
      <c r="K4" s="42" t="s">
        <v>13</v>
      </c>
      <c r="L4" s="44"/>
      <c r="M4" s="42" t="s">
        <v>4</v>
      </c>
      <c r="N4" s="44"/>
      <c r="O4" s="42" t="s">
        <v>5</v>
      </c>
      <c r="P4" s="44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151.1117715703366</v>
      </c>
      <c r="F201" s="34">
        <v>127.41</v>
      </c>
      <c r="G201" s="33">
        <f>H201/'Omzetting-Convertion'!E$8</f>
        <v>149.43215853284809</v>
      </c>
      <c r="H201" s="34">
        <v>129.66</v>
      </c>
      <c r="I201" s="6">
        <f>J201/'Omzetting-Convertion'!F$8</f>
        <v>161.10884759901452</v>
      </c>
      <c r="J201" s="6">
        <v>129.36000000000001</v>
      </c>
      <c r="K201" s="33">
        <f>L201/'Omzetting-Convertion'!G$8</f>
        <v>154.79187752487621</v>
      </c>
      <c r="L201" s="6">
        <v>126.73</v>
      </c>
      <c r="M201" s="33">
        <f>N201/'Omzetting-Convertion'!H$8</f>
        <v>161.49872862583419</v>
      </c>
      <c r="N201" s="6">
        <v>130.16</v>
      </c>
      <c r="O201" s="33">
        <f>P201/'Omzetting-Convertion'!I$8</f>
        <v>164.92901554398262</v>
      </c>
      <c r="P201" s="6">
        <v>129.59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151.21851405084308</v>
      </c>
      <c r="F202" s="34">
        <v>127.5</v>
      </c>
      <c r="G202" s="33">
        <f>H202/'Omzetting-Convertion'!E$8</f>
        <v>149.54740776818113</v>
      </c>
      <c r="H202" s="34">
        <v>129.76</v>
      </c>
      <c r="I202" s="6">
        <f>J202/'Omzetting-Convertion'!F$8</f>
        <v>161.61947397127486</v>
      </c>
      <c r="J202" s="6">
        <v>129.77000000000001</v>
      </c>
      <c r="K202" s="33">
        <f>L202/'Omzetting-Convertion'!G$8</f>
        <v>154.38880548523912</v>
      </c>
      <c r="L202" s="6">
        <v>126.4</v>
      </c>
      <c r="M202" s="33">
        <f>N202/'Omzetting-Convertion'!H$8</f>
        <v>161.67243653923015</v>
      </c>
      <c r="N202" s="6">
        <v>130.30000000000001</v>
      </c>
      <c r="O202" s="33">
        <f>P202/'Omzetting-Convertion'!I$8</f>
        <v>165.57809184560642</v>
      </c>
      <c r="P202" s="6">
        <v>130.1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150.99316881421831</v>
      </c>
      <c r="F203" s="34">
        <v>127.31</v>
      </c>
      <c r="G203" s="33">
        <f>H203/'Omzetting-Convertion'!E$8</f>
        <v>149.62808223291432</v>
      </c>
      <c r="H203" s="34">
        <v>129.83000000000001</v>
      </c>
      <c r="I203" s="6">
        <f>J203/'Omzetting-Convertion'!F$8</f>
        <v>161.78137989418664</v>
      </c>
      <c r="J203" s="6">
        <v>129.9</v>
      </c>
      <c r="K203" s="33">
        <f>L203/'Omzetting-Convertion'!G$8</f>
        <v>154.13230509637913</v>
      </c>
      <c r="L203" s="6">
        <v>126.19</v>
      </c>
      <c r="M203" s="33">
        <f>N203/'Omzetting-Convertion'!H$8</f>
        <v>161.77169820402781</v>
      </c>
      <c r="N203" s="6">
        <v>130.38</v>
      </c>
      <c r="O203" s="33">
        <f>P203/'Omzetting-Convertion'!I$8</f>
        <v>165.74354266758897</v>
      </c>
      <c r="P203" s="6">
        <v>130.22999999999999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148.84645892847692</v>
      </c>
      <c r="F204" s="34">
        <v>125.5</v>
      </c>
      <c r="G204" s="33">
        <f>H204/'Omzetting-Convertion'!E$8</f>
        <v>146.65465196132129</v>
      </c>
      <c r="H204" s="34">
        <v>127.25</v>
      </c>
      <c r="I204" s="6">
        <f>J204/'Omzetting-Convertion'!F$8</f>
        <v>156.81211349097029</v>
      </c>
      <c r="J204" s="6">
        <v>125.91</v>
      </c>
      <c r="K204" s="33">
        <f>L204/'Omzetting-Convertion'!G$8</f>
        <v>147.10908016330853</v>
      </c>
      <c r="L204" s="6">
        <v>120.44</v>
      </c>
      <c r="M204" s="33">
        <f>N204/'Omzetting-Convertion'!H$8</f>
        <v>158.39680160090651</v>
      </c>
      <c r="N204" s="6">
        <v>127.66</v>
      </c>
      <c r="O204" s="33">
        <f>P204/'Omzetting-Convertion'!I$8</f>
        <v>161.64545307694445</v>
      </c>
      <c r="P204" s="6">
        <v>127.01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149.58179601641044</v>
      </c>
      <c r="F205" s="34">
        <v>126.12</v>
      </c>
      <c r="G205" s="33">
        <f>H205/'Omzetting-Convertion'!E$8</f>
        <v>147.31157260271974</v>
      </c>
      <c r="H205" s="34">
        <v>127.82</v>
      </c>
      <c r="I205" s="6">
        <f>J205/'Omzetting-Convertion'!F$8</f>
        <v>157.48464578614244</v>
      </c>
      <c r="J205" s="6">
        <v>126.45</v>
      </c>
      <c r="K205" s="33">
        <f>L205/'Omzetting-Convertion'!G$8</f>
        <v>147.76865259180559</v>
      </c>
      <c r="L205" s="6">
        <v>120.98</v>
      </c>
      <c r="M205" s="33">
        <f>N205/'Omzetting-Convertion'!H$8</f>
        <v>159.11644867068975</v>
      </c>
      <c r="N205" s="6">
        <v>128.24</v>
      </c>
      <c r="O205" s="33">
        <f>P205/'Omzetting-Convertion'!I$8</f>
        <v>162.35816431009999</v>
      </c>
      <c r="P205" s="6">
        <v>127.57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149.32086995295018</v>
      </c>
      <c r="F206" s="34">
        <v>125.9</v>
      </c>
      <c r="G206" s="33">
        <f>H206/'Omzetting-Convertion'!E$8</f>
        <v>148.37186556778394</v>
      </c>
      <c r="H206" s="34">
        <v>128.74</v>
      </c>
      <c r="I206" s="6">
        <f>J206/'Omzetting-Convertion'!F$8</f>
        <v>158.54326143595043</v>
      </c>
      <c r="J206" s="6">
        <v>127.3</v>
      </c>
      <c r="K206" s="33">
        <f>L206/'Omzetting-Convertion'!G$8</f>
        <v>147.86636702565701</v>
      </c>
      <c r="L206" s="6">
        <v>121.06</v>
      </c>
      <c r="M206" s="33">
        <f>N206/'Omzetting-Convertion'!H$8</f>
        <v>160.39444260495995</v>
      </c>
      <c r="N206" s="6">
        <v>129.27000000000001</v>
      </c>
      <c r="O206" s="33">
        <f>P206/'Omzetting-Convertion'!I$8</f>
        <v>163.69449787226671</v>
      </c>
      <c r="P206" s="6">
        <v>128.62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148.76343699919411</v>
      </c>
      <c r="F207" s="34">
        <v>125.43</v>
      </c>
      <c r="G207" s="33">
        <f>H207/'Omzetting-Convertion'!E$8</f>
        <v>148.03764278531804</v>
      </c>
      <c r="H207" s="34">
        <v>128.44999999999999</v>
      </c>
      <c r="I207" s="6">
        <f>J207/'Omzetting-Convertion'!F$8</f>
        <v>157.95790925311542</v>
      </c>
      <c r="J207" s="6">
        <v>126.83</v>
      </c>
      <c r="K207" s="33">
        <f>L207/'Omzetting-Convertion'!G$8</f>
        <v>146.59607938558858</v>
      </c>
      <c r="L207" s="6">
        <v>120.02</v>
      </c>
      <c r="M207" s="33">
        <f>N207/'Omzetting-Convertion'!H$8</f>
        <v>160.17110385916516</v>
      </c>
      <c r="N207" s="6">
        <v>129.09</v>
      </c>
      <c r="O207" s="33">
        <f>P207/'Omzetting-Convertion'!I$8</f>
        <v>163.24905335154449</v>
      </c>
      <c r="P207" s="6">
        <v>128.27000000000001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150.53061806535692</v>
      </c>
      <c r="F208" s="34">
        <v>126.92</v>
      </c>
      <c r="G208" s="33">
        <f>H208/'Omzetting-Convertion'!E$8</f>
        <v>147.5766458439858</v>
      </c>
      <c r="H208" s="34">
        <v>128.05000000000001</v>
      </c>
      <c r="I208" s="6">
        <f>J208/'Omzetting-Convertion'!F$8</f>
        <v>158.1198151760272</v>
      </c>
      <c r="J208" s="6">
        <v>126.96</v>
      </c>
      <c r="K208" s="33">
        <f>L208/'Omzetting-Convertion'!G$8</f>
        <v>147.01136572945711</v>
      </c>
      <c r="L208" s="6">
        <v>120.36</v>
      </c>
      <c r="M208" s="33">
        <f>N208/'Omzetting-Convertion'!H$8</f>
        <v>160.85352780464922</v>
      </c>
      <c r="N208" s="6">
        <v>129.63999999999999</v>
      </c>
      <c r="O208" s="33">
        <f>P208/'Omzetting-Convertion'!I$8</f>
        <v>163.18541842001272</v>
      </c>
      <c r="P208" s="6">
        <v>128.22</v>
      </c>
      <c r="Q208" s="5"/>
    </row>
    <row r="209" spans="1:17" x14ac:dyDescent="0.3">
      <c r="B209"/>
      <c r="C209" s="5">
        <v>45597</v>
      </c>
      <c r="D209" s="5"/>
      <c r="E209" s="33">
        <f>F209/'Omzetting-Convertion'!D$8</f>
        <v>150.99316881421831</v>
      </c>
      <c r="F209" s="34">
        <v>127.31</v>
      </c>
      <c r="G209" s="33">
        <f>H209/'Omzetting-Convertion'!E$8</f>
        <v>147.74951969698537</v>
      </c>
      <c r="H209" s="34">
        <v>128.19999999999999</v>
      </c>
      <c r="I209" s="6">
        <f>J209/'Omzetting-Convertion'!F$8</f>
        <v>158.38135551303861</v>
      </c>
      <c r="J209" s="6">
        <v>127.17</v>
      </c>
      <c r="K209" s="33">
        <f>L209/'Omzetting-Convertion'!G$8</f>
        <v>147.59765233256562</v>
      </c>
      <c r="L209" s="6">
        <v>120.84</v>
      </c>
      <c r="M209" s="33">
        <f>N209/'Omzetting-Convertion'!H$8</f>
        <v>160.90315863704808</v>
      </c>
      <c r="N209" s="6">
        <v>129.68</v>
      </c>
      <c r="O209" s="33">
        <f>P209/'Omzetting-Convertion'!I$8</f>
        <v>163.35086924199527</v>
      </c>
      <c r="P209" s="6">
        <v>128.35</v>
      </c>
      <c r="Q209" s="5"/>
    </row>
    <row r="210" spans="1:17" x14ac:dyDescent="0.3">
      <c r="B210"/>
      <c r="C210" s="5">
        <v>45627</v>
      </c>
      <c r="D210" s="5"/>
      <c r="E210" s="33">
        <f>F210/'Omzetting-Convertion'!D$8</f>
        <v>151.49130038991521</v>
      </c>
      <c r="F210" s="34">
        <v>127.73</v>
      </c>
      <c r="G210" s="33">
        <f>H210/'Omzetting-Convertion'!E$8</f>
        <v>148.31424095011738</v>
      </c>
      <c r="H210" s="34">
        <v>128.69</v>
      </c>
      <c r="I210" s="6">
        <f>J210/'Omzetting-Convertion'!F$8</f>
        <v>159.16597652407276</v>
      </c>
      <c r="J210" s="6">
        <v>127.8</v>
      </c>
      <c r="K210" s="33">
        <f>L210/'Omzetting-Convertion'!G$8</f>
        <v>148.57479667107978</v>
      </c>
      <c r="L210" s="6">
        <v>121.64</v>
      </c>
      <c r="M210" s="33">
        <f>N210/'Omzetting-Convertion'!H$8</f>
        <v>161.34983612863763</v>
      </c>
      <c r="N210" s="6">
        <v>130.04</v>
      </c>
      <c r="O210" s="33">
        <f>P210/'Omzetting-Convertion'!I$8</f>
        <v>164.0508534888445</v>
      </c>
      <c r="P210" s="6">
        <v>128.9</v>
      </c>
      <c r="Q210" s="5"/>
    </row>
    <row r="211" spans="1:17" x14ac:dyDescent="0.3">
      <c r="B211"/>
      <c r="C211" s="5">
        <v>45658</v>
      </c>
      <c r="D211" s="5"/>
      <c r="E211" s="33">
        <f>F211/'Omzetting-Convertion'!D$8</f>
        <v>151.82338810704644</v>
      </c>
      <c r="F211" s="6">
        <v>128.01</v>
      </c>
      <c r="G211" s="33">
        <f>H211/'Omzetting-Convertion'!E$8</f>
        <v>151.81781770424246</v>
      </c>
      <c r="H211" s="34">
        <v>131.72999999999999</v>
      </c>
      <c r="I211" s="6">
        <f>J211/'Omzetting-Convertion'!F$8</f>
        <v>163.89861119380262</v>
      </c>
      <c r="J211" s="6">
        <v>131.6</v>
      </c>
      <c r="K211" s="33">
        <f>L211/'Omzetting-Convertion'!G$8</f>
        <v>154.21780522599914</v>
      </c>
      <c r="L211" s="6">
        <v>126.26</v>
      </c>
      <c r="M211" s="33">
        <f>N211/'Omzetting-Convertion'!H$8</f>
        <v>164.91084835325461</v>
      </c>
      <c r="N211" s="6">
        <v>132.91</v>
      </c>
      <c r="O211" s="33">
        <f>P211/'Omzetting-Convertion'!I$8</f>
        <v>168.07258116165093</v>
      </c>
      <c r="P211" s="6">
        <v>132.06</v>
      </c>
      <c r="Q211" s="5"/>
    </row>
    <row r="212" spans="1:17" x14ac:dyDescent="0.3">
      <c r="B212"/>
      <c r="C212" s="5">
        <v>45689</v>
      </c>
      <c r="D212" s="5"/>
      <c r="E212" s="33">
        <f>F212/'Omzetting-Convertion'!D$8</f>
        <v>153.04499649506502</v>
      </c>
      <c r="F212" s="6">
        <v>129.04</v>
      </c>
      <c r="G212" s="33">
        <f>H212/'Omzetting-Convertion'!E$8</f>
        <v>152.17509033377496</v>
      </c>
      <c r="H212" s="34">
        <v>132.04</v>
      </c>
      <c r="I212" s="6">
        <f>J212/'Omzetting-Convertion'!F$8</f>
        <v>164.63341499778701</v>
      </c>
      <c r="J212" s="6">
        <v>132.19</v>
      </c>
      <c r="K212" s="33">
        <f>L212/'Omzetting-Convertion'!G$8</f>
        <v>155.80566477608465</v>
      </c>
      <c r="L212" s="6">
        <v>127.56</v>
      </c>
      <c r="M212" s="33">
        <f>N212/'Omzetting-Convertion'!H$8</f>
        <v>165.12177939094971</v>
      </c>
      <c r="N212" s="6">
        <v>133.08000000000001</v>
      </c>
      <c r="O212" s="33">
        <f>P212/'Omzetting-Convertion'!I$8</f>
        <v>168.56893362759854</v>
      </c>
      <c r="P212" s="6">
        <v>132.44999999999999</v>
      </c>
      <c r="Q212" s="5"/>
    </row>
    <row r="213" spans="1:17" x14ac:dyDescent="0.3">
      <c r="B213"/>
      <c r="C213" s="5">
        <v>45717</v>
      </c>
      <c r="D213" s="5"/>
      <c r="E213" s="33">
        <f>F213/'Omzetting-Convertion'!D$8</f>
        <v>153.42452531464363</v>
      </c>
      <c r="F213" s="6">
        <v>129.36000000000001</v>
      </c>
      <c r="G213" s="33">
        <f>H213/'Omzetting-Convertion'!E$8</f>
        <v>152.71676173984034</v>
      </c>
      <c r="H213" s="34">
        <v>132.51</v>
      </c>
      <c r="I213" s="6">
        <f>J213/'Omzetting-Convertion'!F$8</f>
        <v>165.16894997357224</v>
      </c>
      <c r="J213" s="6">
        <v>132.62</v>
      </c>
      <c r="K213" s="33">
        <f>L213/'Omzetting-Convertion'!G$8</f>
        <v>156.09880807763889</v>
      </c>
      <c r="L213" s="6">
        <v>127.8</v>
      </c>
      <c r="M213" s="33">
        <f>N213/'Omzetting-Convertion'!H$8</f>
        <v>165.74216479593525</v>
      </c>
      <c r="N213" s="6">
        <v>133.58000000000001</v>
      </c>
      <c r="O213" s="33">
        <f>P213/'Omzetting-Convertion'!I$8</f>
        <v>169.205282942916</v>
      </c>
      <c r="P213" s="6">
        <v>132.94999999999999</v>
      </c>
      <c r="Q213" s="5"/>
    </row>
    <row r="214" spans="1:17" x14ac:dyDescent="0.3">
      <c r="B214"/>
      <c r="C214" s="5">
        <v>45748</v>
      </c>
      <c r="D214" s="5"/>
      <c r="E214" s="33">
        <f>F214/'Omzetting-Convertion'!D$8</f>
        <v>152.4519827144735</v>
      </c>
      <c r="F214" s="6">
        <v>128.54</v>
      </c>
      <c r="G214" s="33">
        <f>H214/'Omzetting-Convertion'!E$8</f>
        <v>151.96764171017546</v>
      </c>
      <c r="H214" s="34">
        <v>131.86000000000001</v>
      </c>
      <c r="I214" s="6">
        <f>J214/'Omzetting-Convertion'!F$8</f>
        <v>164.0729714184769</v>
      </c>
      <c r="J214" s="6">
        <v>131.74</v>
      </c>
      <c r="K214" s="33">
        <f>L214/'Omzetting-Convertion'!G$8</f>
        <v>154.38880548523912</v>
      </c>
      <c r="L214" s="6">
        <v>126.4</v>
      </c>
      <c r="M214" s="33">
        <f>N214/'Omzetting-Convertion'!H$8</f>
        <v>165.10937168284997</v>
      </c>
      <c r="N214" s="6">
        <v>133.07</v>
      </c>
      <c r="O214" s="33">
        <f>P214/'Omzetting-Convertion'!I$8</f>
        <v>168.27621294255252</v>
      </c>
      <c r="P214" s="6">
        <v>132.22</v>
      </c>
      <c r="Q214" s="5"/>
    </row>
    <row r="215" spans="1:17" x14ac:dyDescent="0.3">
      <c r="B215"/>
      <c r="C215" s="5">
        <v>45778</v>
      </c>
      <c r="D215" s="5"/>
      <c r="E215" s="33">
        <f>F215/'Omzetting-Convertion'!D$8</f>
        <v>151.72850590215182</v>
      </c>
      <c r="F215" s="6">
        <v>127.93</v>
      </c>
      <c r="G215" s="33">
        <f>H215/'Omzetting-Convertion'!E$8</f>
        <v>151.81781770424246</v>
      </c>
      <c r="H215" s="34">
        <v>131.72999999999999</v>
      </c>
      <c r="I215" s="6">
        <f>J215/'Omzetting-Convertion'!F$8</f>
        <v>163.98579130613976</v>
      </c>
      <c r="J215" s="6">
        <v>131.66999999999999</v>
      </c>
      <c r="K215" s="33">
        <f>L215/'Omzetting-Convertion'!G$8</f>
        <v>153.41166114672492</v>
      </c>
      <c r="L215" s="6">
        <v>125.6</v>
      </c>
      <c r="M215" s="33">
        <f>N215/'Omzetting-Convertion'!H$8</f>
        <v>165.14659480714911</v>
      </c>
      <c r="N215" s="6">
        <v>133.1</v>
      </c>
      <c r="O215" s="33">
        <f>P215/'Omzetting-Convertion'!I$8</f>
        <v>168.59438760021123</v>
      </c>
      <c r="P215" s="6">
        <v>132.47</v>
      </c>
      <c r="Q215" s="5"/>
    </row>
    <row r="216" spans="1:17" x14ac:dyDescent="0.3">
      <c r="B216"/>
      <c r="C216" s="5">
        <v>45809</v>
      </c>
      <c r="D216" s="5"/>
      <c r="E216" s="33">
        <f>F216/'Omzetting-Convertion'!D$8</f>
        <v>152.27407858029602</v>
      </c>
      <c r="F216" s="6">
        <v>128.38999999999999</v>
      </c>
      <c r="G216" s="33">
        <f>H216/'Omzetting-Convertion'!E$8</f>
        <v>149.80095608591387</v>
      </c>
      <c r="H216" s="34">
        <v>129.97999999999999</v>
      </c>
      <c r="I216" s="6">
        <f>J216/'Omzetting-Convertion'!F$8</f>
        <v>159.88832602629469</v>
      </c>
      <c r="J216" s="6">
        <v>128.38</v>
      </c>
      <c r="K216" s="33">
        <f>L216/'Omzetting-Convertion'!G$8</f>
        <v>148.12286741451697</v>
      </c>
      <c r="L216" s="6">
        <v>121.27</v>
      </c>
      <c r="M216" s="33">
        <f>N216/'Omzetting-Convertion'!H$8</f>
        <v>162.42930673331247</v>
      </c>
      <c r="N216" s="6">
        <v>130.91</v>
      </c>
      <c r="O216" s="33">
        <f>P216/'Omzetting-Convertion'!I$8</f>
        <v>165.31082513317307</v>
      </c>
      <c r="P216" s="6">
        <v>129.88999999999999</v>
      </c>
      <c r="Q216" s="5"/>
    </row>
    <row r="217" spans="1:17" x14ac:dyDescent="0.3">
      <c r="B217"/>
      <c r="C217" s="5">
        <v>45839</v>
      </c>
      <c r="D217" s="5"/>
      <c r="E217" s="33">
        <f>F217/'Omzetting-Convertion'!D$8</f>
        <v>152.98569511700589</v>
      </c>
      <c r="F217" s="6">
        <v>128.99</v>
      </c>
      <c r="G217" s="33">
        <f>H217/'Omzetting-Convertion'!E$8</f>
        <v>151.35682076291025</v>
      </c>
      <c r="H217" s="34">
        <v>131.33000000000001</v>
      </c>
      <c r="I217" s="6">
        <f>J217/'Omzetting-Convertion'!F$8</f>
        <v>161.81874279947399</v>
      </c>
      <c r="J217" s="6">
        <v>129.93</v>
      </c>
      <c r="K217" s="33">
        <f>L217/'Omzetting-Convertion'!G$8</f>
        <v>149.88172722384249</v>
      </c>
      <c r="L217" s="6">
        <v>122.71</v>
      </c>
      <c r="M217" s="33">
        <f>N217/'Omzetting-Convertion'!H$8</f>
        <v>164.05471649437459</v>
      </c>
      <c r="N217" s="6">
        <v>132.22</v>
      </c>
      <c r="O217" s="33">
        <f>P217/'Omzetting-Convertion'!I$8</f>
        <v>167.28350801065724</v>
      </c>
      <c r="P217" s="6">
        <v>131.44</v>
      </c>
      <c r="Q217" s="5"/>
    </row>
    <row r="218" spans="1:17" x14ac:dyDescent="0.3">
      <c r="B218"/>
      <c r="C218" s="5">
        <v>45870</v>
      </c>
      <c r="D218" s="5"/>
      <c r="E218" s="33">
        <f>F218/'Omzetting-Convertion'!D$8</f>
        <v>153.35336366097266</v>
      </c>
      <c r="F218" s="6">
        <v>129.30000000000001</v>
      </c>
      <c r="G218" s="33">
        <f>H218/'Omzetting-Convertion'!E$8</f>
        <v>152.53236296330746</v>
      </c>
      <c r="H218" s="34">
        <v>132.35</v>
      </c>
      <c r="I218" s="6">
        <f>J218/'Omzetting-Convertion'!F$8</f>
        <v>163.01435576866888</v>
      </c>
      <c r="J218" s="6">
        <v>130.88999999999999</v>
      </c>
      <c r="K218" s="33">
        <f>L218/'Omzetting-Convertion'!G$8</f>
        <v>150.45579952271959</v>
      </c>
      <c r="L218" s="6">
        <v>123.18</v>
      </c>
      <c r="M218" s="33">
        <f>N218/'Omzetting-Convertion'!H$8</f>
        <v>165.39474896914334</v>
      </c>
      <c r="N218" s="6">
        <v>133.30000000000001</v>
      </c>
      <c r="O218" s="33">
        <f>P218/'Omzetting-Convertion'!I$8</f>
        <v>168.70893047696839</v>
      </c>
      <c r="P218" s="6">
        <v>132.56</v>
      </c>
      <c r="Q218" s="5"/>
    </row>
    <row r="219" spans="1:17" x14ac:dyDescent="0.3">
      <c r="B219"/>
      <c r="C219" s="5">
        <v>45901</v>
      </c>
      <c r="D219" s="5"/>
      <c r="E219" s="33">
        <f>F219/'Omzetting-Convertion'!D$8</f>
        <v>153.36522393658447</v>
      </c>
      <c r="F219" s="6">
        <v>129.31</v>
      </c>
      <c r="G219" s="33">
        <f>H219/'Omzetting-Convertion'!E$8</f>
        <v>152.8204860516401</v>
      </c>
      <c r="H219" s="34">
        <v>132.6</v>
      </c>
      <c r="I219" s="6">
        <f>J219/'Omzetting-Convertion'!F$8</f>
        <v>163.08908157924355</v>
      </c>
      <c r="J219" s="6">
        <v>130.94999999999999</v>
      </c>
      <c r="K219" s="33">
        <f>L219/'Omzetting-Convertion'!G$8</f>
        <v>149.95501304923104</v>
      </c>
      <c r="L219" s="6">
        <v>122.77</v>
      </c>
      <c r="M219" s="33">
        <f>N219/'Omzetting-Convertion'!H$8</f>
        <v>165.81661104453349</v>
      </c>
      <c r="N219" s="6">
        <v>133.63999999999999</v>
      </c>
      <c r="O219" s="33">
        <f>P219/'Omzetting-Convertion'!I$8</f>
        <v>168.96347020309537</v>
      </c>
      <c r="P219" s="6">
        <v>132.76</v>
      </c>
      <c r="Q219" s="5"/>
    </row>
    <row r="220" spans="1:17" x14ac:dyDescent="0.3">
      <c r="B220"/>
      <c r="C220" s="5">
        <v>45931</v>
      </c>
      <c r="D220" s="5"/>
      <c r="E220" s="33">
        <f>F220/'Omzetting-Convertion'!D$8</f>
        <v>155.14426527835911</v>
      </c>
      <c r="F220" s="6">
        <v>130.81</v>
      </c>
      <c r="G220" s="33">
        <f>H220/'Omzetting-Convertion'!E$8</f>
        <v>152.33643926324126</v>
      </c>
      <c r="H220" s="34">
        <v>132.18</v>
      </c>
      <c r="I220" s="6">
        <f>J220/'Omzetting-Convertion'!F$8</f>
        <v>163.20117029510558</v>
      </c>
      <c r="J220" s="6">
        <v>131.04</v>
      </c>
      <c r="K220" s="33">
        <f>L220/'Omzetting-Convertion'!G$8</f>
        <v>151.02987182159666</v>
      </c>
      <c r="L220" s="6">
        <v>123.65</v>
      </c>
      <c r="M220" s="33">
        <f>N220/'Omzetting-Convertion'!H$8</f>
        <v>165.79179562833409</v>
      </c>
      <c r="N220" s="6">
        <v>133.62</v>
      </c>
      <c r="O220" s="33">
        <f>P220/'Omzetting-Convertion'!I$8</f>
        <v>168.63256855913031</v>
      </c>
      <c r="P220" s="6">
        <v>132.5</v>
      </c>
      <c r="Q220" s="5"/>
    </row>
    <row r="221" spans="1:17" x14ac:dyDescent="0.3">
      <c r="B221"/>
      <c r="C221" s="5">
        <v>45962</v>
      </c>
      <c r="D221" s="5"/>
      <c r="E221" s="33">
        <f>F221/'Omzetting-Convertion'!D$8</f>
        <v>154.94264059295796</v>
      </c>
      <c r="F221" s="6">
        <v>130.63999999999999</v>
      </c>
      <c r="G221" s="33">
        <f>H221/'Omzetting-Convertion'!E$8</f>
        <v>152.290339569108</v>
      </c>
      <c r="H221" s="34">
        <v>132.13999999999999</v>
      </c>
      <c r="I221" s="6">
        <f>J221/'Omzetting-Convertion'!F$8</f>
        <v>163.13889878629337</v>
      </c>
      <c r="J221" s="6">
        <v>130.99</v>
      </c>
      <c r="K221" s="33">
        <f>L221/'Omzetting-Convertion'!G$8</f>
        <v>150.83444295389381</v>
      </c>
      <c r="L221" s="6">
        <v>123.49</v>
      </c>
      <c r="M221" s="33">
        <f>N221/'Omzetting-Convertion'!H$8</f>
        <v>165.79179562833409</v>
      </c>
      <c r="N221" s="6">
        <v>133.62</v>
      </c>
      <c r="O221" s="33">
        <f>P221/'Omzetting-Convertion'!I$8</f>
        <v>168.59438760021123</v>
      </c>
      <c r="P221" s="6">
        <v>132.47</v>
      </c>
      <c r="Q221" s="5"/>
    </row>
    <row r="222" spans="1:17" x14ac:dyDescent="0.3">
      <c r="B222"/>
      <c r="C222" s="5">
        <v>45992</v>
      </c>
      <c r="D222" s="5"/>
      <c r="E222" s="33">
        <f>F222/'Omzetting-Convertion'!D$8</f>
        <v>155.20356665641827</v>
      </c>
      <c r="F222" s="6">
        <v>130.86000000000001</v>
      </c>
      <c r="G222" s="33">
        <f>H222/'Omzetting-Convertion'!E$8</f>
        <v>152.57846265744067</v>
      </c>
      <c r="H222" s="34">
        <v>132.38999999999999</v>
      </c>
      <c r="I222" s="6">
        <f>J222/'Omzetting-Convertion'!F$8</f>
        <v>163.68688806384105</v>
      </c>
      <c r="J222" s="6">
        <v>131.43</v>
      </c>
      <c r="K222" s="33">
        <f>L222/'Omzetting-Convertion'!G$8</f>
        <v>151.70165855432515</v>
      </c>
      <c r="L222" s="6">
        <v>124.2</v>
      </c>
      <c r="M222" s="33">
        <f>N222/'Omzetting-Convertion'!H$8</f>
        <v>165.92828041743087</v>
      </c>
      <c r="N222" s="6">
        <v>133.72999999999999</v>
      </c>
      <c r="O222" s="33">
        <f>P222/'Omzetting-Convertion'!I$8</f>
        <v>168.98892417570809</v>
      </c>
      <c r="P222" s="6">
        <v>132.78</v>
      </c>
      <c r="Q222" s="5"/>
    </row>
    <row r="223" spans="1:17" x14ac:dyDescent="0.3">
      <c r="A223" s="39">
        <v>46023</v>
      </c>
      <c r="B223"/>
      <c r="C223" s="5">
        <v>46023</v>
      </c>
      <c r="D223" s="5"/>
      <c r="E223" s="33">
        <f>F223/'Omzetting-Convertion'!D$8</f>
        <v>154.75287618316867</v>
      </c>
      <c r="F223" s="6">
        <v>130.47999999999999</v>
      </c>
      <c r="G223" s="33">
        <f>H223/'Omzetting-Convertion'!E$8</f>
        <v>155.27529476423433</v>
      </c>
      <c r="H223" s="40">
        <v>134.72999999999999</v>
      </c>
      <c r="I223" s="6">
        <f>J223/'Omzetting-Convertion'!F$8</f>
        <v>167.63490172253674</v>
      </c>
      <c r="J223" s="6">
        <v>134.6</v>
      </c>
      <c r="K223" s="33">
        <f>L223/'Omzetting-Convertion'!G$8</f>
        <v>155.8300933845475</v>
      </c>
      <c r="L223" s="6">
        <v>127.58</v>
      </c>
      <c r="M223" s="33">
        <f>N223/'Omzetting-Convertion'!H$8</f>
        <v>169.12946910715624</v>
      </c>
      <c r="N223" s="6">
        <v>136.31</v>
      </c>
      <c r="O223" s="33">
        <f>P223/'Omzetting-Convertion'!I$8</f>
        <v>172.41248349211608</v>
      </c>
      <c r="P223" s="6">
        <v>135.47</v>
      </c>
      <c r="Q223" s="5"/>
    </row>
    <row r="224" spans="1:17" x14ac:dyDescent="0.3">
      <c r="B224"/>
      <c r="C224" s="5">
        <v>46054</v>
      </c>
      <c r="D224" s="5"/>
      <c r="E224" s="33">
        <f>F224/'Omzetting-Convertion'!D$8</f>
        <v>155.50007354671405</v>
      </c>
      <c r="F224" s="6">
        <v>131.11000000000001</v>
      </c>
      <c r="G224" s="33">
        <f>H224/'Omzetting-Convertion'!E$8</f>
        <v>156.08203941156577</v>
      </c>
      <c r="H224" s="40">
        <v>135.43</v>
      </c>
      <c r="I224" s="6">
        <f>J224/'Omzetting-Convertion'!F$8</f>
        <v>168.83051469173165</v>
      </c>
      <c r="J224" s="6">
        <v>135.56</v>
      </c>
      <c r="K224" s="33">
        <f>L224/'Omzetting-Convertion'!G$8</f>
        <v>157.44238154309591</v>
      </c>
      <c r="L224" s="6">
        <v>128.9</v>
      </c>
      <c r="M224" s="33">
        <f>N224/'Omzetting-Convertion'!H$8</f>
        <v>169.79948534454061</v>
      </c>
      <c r="N224" s="6">
        <v>136.85</v>
      </c>
      <c r="O224" s="33">
        <f>P224/'Omzetting-Convertion'!I$8</f>
        <v>173.43064239662405</v>
      </c>
      <c r="P224" s="6">
        <v>136.27000000000001</v>
      </c>
      <c r="Q224" s="5"/>
    </row>
    <row r="225" spans="2:17" x14ac:dyDescent="0.3">
      <c r="B225"/>
      <c r="C225" s="5">
        <v>46082</v>
      </c>
      <c r="D225" s="5"/>
      <c r="E225" s="33">
        <f>F225/'Omzetting-Convertion'!D$8</f>
        <v>156.9944682738047</v>
      </c>
      <c r="F225" s="6">
        <v>132.37</v>
      </c>
      <c r="G225" s="33">
        <f>H225/'Omzetting-Convertion'!E$8</f>
        <v>157.62637916502879</v>
      </c>
      <c r="H225" s="40">
        <v>136.77000000000001</v>
      </c>
      <c r="I225" s="6">
        <f>J225/'Omzetting-Convertion'!F$8</f>
        <v>170.88547448253541</v>
      </c>
      <c r="J225" s="6">
        <v>137.21</v>
      </c>
      <c r="K225" s="33">
        <f>L225/'Omzetting-Convertion'!G$8</f>
        <v>159.73867073860418</v>
      </c>
      <c r="L225" s="6">
        <v>130.78</v>
      </c>
      <c r="M225" s="33">
        <f>N225/'Omzetting-Convertion'!H$8</f>
        <v>171.22637177600734</v>
      </c>
      <c r="N225" s="6">
        <v>138</v>
      </c>
      <c r="O225" s="33">
        <f>P225/'Omzetting-Convertion'!I$8</f>
        <v>175.5560491097844</v>
      </c>
      <c r="P225" s="6">
        <v>137.94</v>
      </c>
      <c r="Q225" s="5"/>
    </row>
    <row r="226" spans="2:17" x14ac:dyDescent="0.3">
      <c r="B226"/>
      <c r="C226" s="5">
        <v>46113</v>
      </c>
      <c r="D226" s="5"/>
      <c r="E226" s="33">
        <f>F226/'Omzetting-Convertion'!D$8</f>
        <v>164.40714053119899</v>
      </c>
      <c r="F226" s="6">
        <v>138.62</v>
      </c>
      <c r="G226" s="33">
        <f>H226/'Omzetting-Convertion'!E$8</f>
        <v>162.99699353154949</v>
      </c>
      <c r="H226" s="40">
        <v>141.43</v>
      </c>
      <c r="I226" s="6">
        <f>J226/'Omzetting-Convertion'!F$8</f>
        <v>175.28184300467922</v>
      </c>
      <c r="J226" s="6">
        <v>140.74</v>
      </c>
      <c r="K226" s="33">
        <f>L226/'Omzetting-Convertion'!G$8</f>
        <v>170.9880449357486</v>
      </c>
      <c r="L226" s="6">
        <v>139.99</v>
      </c>
      <c r="M226" s="33">
        <f>N226/'Omzetting-Convertion'!H$8</f>
        <v>175.86685460529915</v>
      </c>
      <c r="N226" s="6">
        <v>141.74</v>
      </c>
      <c r="O226" s="33">
        <f>P226/'Omzetting-Convertion'!I$8</f>
        <v>181.89408829034642</v>
      </c>
      <c r="P226" s="6">
        <v>142.91999999999999</v>
      </c>
      <c r="Q226" s="5"/>
    </row>
    <row r="227" spans="2:17" x14ac:dyDescent="0.3">
      <c r="B227"/>
      <c r="C227" s="5">
        <v>46143</v>
      </c>
      <c r="D227" s="5"/>
      <c r="E227" s="33">
        <f>F227/'Omzetting-Convertion'!D$8</f>
        <v>163.45831848225251</v>
      </c>
      <c r="F227" s="6">
        <v>137.82</v>
      </c>
      <c r="G227" s="33">
        <f>H227/'Omzetting-Convertion'!E$8</f>
        <v>163.33121631401536</v>
      </c>
      <c r="H227" s="40">
        <v>141.72</v>
      </c>
      <c r="I227" s="6">
        <f>J227/'Omzetting-Convertion'!F$8</f>
        <v>178.04669799594245</v>
      </c>
      <c r="J227" s="6">
        <v>142.96</v>
      </c>
      <c r="K227" s="33">
        <f>L227/'Omzetting-Convertion'!G$8</f>
        <v>169.40018538566306</v>
      </c>
      <c r="L227" s="6">
        <v>138.69</v>
      </c>
      <c r="M227" s="33">
        <f>N227/'Omzetting-Convertion'!H$8</f>
        <v>176.71057875607946</v>
      </c>
      <c r="N227" s="6">
        <v>142.41999999999999</v>
      </c>
      <c r="O227" s="33">
        <f>P227/'Omzetting-Convertion'!I$8</f>
        <v>182.21226294800516</v>
      </c>
      <c r="P227" s="6">
        <v>143.16999999999999</v>
      </c>
      <c r="Q227" s="5"/>
    </row>
    <row r="228" spans="2:17" x14ac:dyDescent="0.3">
      <c r="B228"/>
      <c r="C228" s="5">
        <v>46174</v>
      </c>
      <c r="D228" s="5"/>
      <c r="E228" s="33">
        <f>F228/'Omzetting-Convertion'!D$8</f>
        <v>0</v>
      </c>
      <c r="F228" s="6"/>
      <c r="G228" s="33">
        <f>H228/'Omzetting-Convertion'!E$8</f>
        <v>0</v>
      </c>
      <c r="H228" s="40"/>
      <c r="I228" s="6">
        <f>J228/'Omzetting-Convertion'!F$8</f>
        <v>0</v>
      </c>
      <c r="J228" s="6"/>
      <c r="K228" s="33">
        <f>L228/'Omzetting-Convertion'!G$8</f>
        <v>0</v>
      </c>
      <c r="L228" s="6"/>
      <c r="M228" s="33">
        <f>N228/'Omzetting-Convertion'!H$8</f>
        <v>0</v>
      </c>
      <c r="N228" s="6"/>
      <c r="O228" s="33">
        <f>P228/'Omzetting-Convertion'!I$8</f>
        <v>0</v>
      </c>
      <c r="P228" s="6"/>
      <c r="Q228" s="5"/>
    </row>
    <row r="229" spans="2:17" x14ac:dyDescent="0.3">
      <c r="B229"/>
      <c r="C229" s="5">
        <v>46204</v>
      </c>
      <c r="D229" s="5"/>
      <c r="E229" s="33">
        <f>F229/'Omzetting-Convertion'!D$8</f>
        <v>0</v>
      </c>
      <c r="F229" s="6"/>
      <c r="G229" s="33">
        <f>H229/'Omzetting-Convertion'!E$8</f>
        <v>0</v>
      </c>
      <c r="H229" s="40"/>
      <c r="I229" s="6">
        <f>J229/'Omzetting-Convertion'!F$8</f>
        <v>0</v>
      </c>
      <c r="J229" s="6"/>
      <c r="K229" s="33">
        <f>L229/'Omzetting-Convertion'!G$8</f>
        <v>0</v>
      </c>
      <c r="L229" s="6"/>
      <c r="M229" s="33">
        <f>N229/'Omzetting-Convertion'!H$8</f>
        <v>0</v>
      </c>
      <c r="N229" s="6"/>
      <c r="O229" s="33">
        <f>P229/'Omzetting-Convertion'!I$8</f>
        <v>0</v>
      </c>
      <c r="P229" s="6"/>
      <c r="Q229" s="5"/>
    </row>
    <row r="230" spans="2:17" x14ac:dyDescent="0.3">
      <c r="B230"/>
      <c r="C230" s="5">
        <v>46235</v>
      </c>
      <c r="D230" s="5"/>
      <c r="E230" s="33">
        <f>F230/'Omzetting-Convertion'!D$8</f>
        <v>0</v>
      </c>
      <c r="F230" s="6"/>
      <c r="G230" s="33">
        <f>H230/'Omzetting-Convertion'!E$8</f>
        <v>0</v>
      </c>
      <c r="H230" s="40"/>
      <c r="I230" s="6">
        <f>J230/'Omzetting-Convertion'!F$8</f>
        <v>0</v>
      </c>
      <c r="J230" s="6"/>
      <c r="K230" s="33">
        <f>L230/'Omzetting-Convertion'!G$8</f>
        <v>0</v>
      </c>
      <c r="L230" s="6"/>
      <c r="M230" s="33">
        <f>N230/'Omzetting-Convertion'!H$8</f>
        <v>0</v>
      </c>
      <c r="N230" s="6"/>
      <c r="O230" s="33">
        <f>P230/'Omzetting-Convertion'!I$8</f>
        <v>0</v>
      </c>
      <c r="P230" s="6"/>
      <c r="Q230" s="5"/>
    </row>
    <row r="231" spans="2:17" x14ac:dyDescent="0.3">
      <c r="B231"/>
      <c r="C231" s="5">
        <v>46266</v>
      </c>
      <c r="D231" s="5"/>
      <c r="E231" s="33">
        <f>F231/'Omzetting-Convertion'!D$8</f>
        <v>0</v>
      </c>
      <c r="F231" s="6"/>
      <c r="G231" s="33">
        <f>H231/'Omzetting-Convertion'!E$8</f>
        <v>0</v>
      </c>
      <c r="H231" s="40"/>
      <c r="I231" s="6">
        <f>J231/'Omzetting-Convertion'!F$8</f>
        <v>0</v>
      </c>
      <c r="J231" s="6"/>
      <c r="K231" s="33">
        <f>L231/'Omzetting-Convertion'!G$8</f>
        <v>0</v>
      </c>
      <c r="L231" s="6"/>
      <c r="M231" s="33">
        <f>N231/'Omzetting-Convertion'!H$8</f>
        <v>0</v>
      </c>
      <c r="N231" s="6"/>
      <c r="O231" s="33">
        <f>P231/'Omzetting-Convertion'!I$8</f>
        <v>0</v>
      </c>
      <c r="P231" s="6"/>
      <c r="Q231" s="5"/>
    </row>
    <row r="232" spans="2:17" x14ac:dyDescent="0.3">
      <c r="B232"/>
      <c r="C232" s="5">
        <v>46296</v>
      </c>
      <c r="D232" s="5"/>
      <c r="E232" s="33">
        <f>F232/'Omzetting-Convertion'!D$8</f>
        <v>0</v>
      </c>
      <c r="F232" s="6"/>
      <c r="G232" s="33">
        <f>H232/'Omzetting-Convertion'!E$8</f>
        <v>0</v>
      </c>
      <c r="H232" s="40"/>
      <c r="I232" s="6">
        <f>J232/'Omzetting-Convertion'!F$8</f>
        <v>0</v>
      </c>
      <c r="J232" s="6"/>
      <c r="K232" s="33">
        <f>L232/'Omzetting-Convertion'!G$8</f>
        <v>0</v>
      </c>
      <c r="L232" s="6"/>
      <c r="M232" s="33">
        <f>N232/'Omzetting-Convertion'!H$8</f>
        <v>0</v>
      </c>
      <c r="N232" s="6"/>
      <c r="O232" s="33">
        <f>P232/'Omzetting-Convertion'!I$8</f>
        <v>0</v>
      </c>
      <c r="P232" s="6"/>
      <c r="Q232" s="5"/>
    </row>
    <row r="233" spans="2:17" x14ac:dyDescent="0.3">
      <c r="B233"/>
      <c r="C233" s="5">
        <v>46327</v>
      </c>
      <c r="D233" s="5"/>
      <c r="E233" s="33">
        <f>F233/'Omzetting-Convertion'!D$8</f>
        <v>0</v>
      </c>
      <c r="F233" s="6"/>
      <c r="G233" s="33">
        <f>H233/'Omzetting-Convertion'!E$8</f>
        <v>0</v>
      </c>
      <c r="H233" s="40"/>
      <c r="I233" s="6">
        <f>J233/'Omzetting-Convertion'!F$8</f>
        <v>0</v>
      </c>
      <c r="J233" s="6"/>
      <c r="K233" s="33">
        <f>L233/'Omzetting-Convertion'!G$8</f>
        <v>0</v>
      </c>
      <c r="L233" s="6"/>
      <c r="M233" s="33">
        <f>N233/'Omzetting-Convertion'!H$8</f>
        <v>0</v>
      </c>
      <c r="N233" s="6"/>
      <c r="O233" s="33">
        <f>P233/'Omzetting-Convertion'!I$8</f>
        <v>0</v>
      </c>
      <c r="P233" s="6"/>
      <c r="Q233" s="5"/>
    </row>
    <row r="234" spans="2:17" x14ac:dyDescent="0.3">
      <c r="B234"/>
      <c r="C234" s="5">
        <v>46357</v>
      </c>
      <c r="D234" s="5"/>
      <c r="E234" s="33">
        <f>F234/'Omzetting-Convertion'!D$8</f>
        <v>0</v>
      </c>
      <c r="F234" s="6"/>
      <c r="G234" s="33">
        <f>H234/'Omzetting-Convertion'!E$8</f>
        <v>0</v>
      </c>
      <c r="H234" s="40"/>
      <c r="I234" s="6">
        <f>J234/'Omzetting-Convertion'!F$8</f>
        <v>0</v>
      </c>
      <c r="J234" s="6"/>
      <c r="K234" s="33">
        <f>L234/'Omzetting-Convertion'!G$8</f>
        <v>0</v>
      </c>
      <c r="L234" s="6"/>
      <c r="M234" s="33">
        <f>N234/'Omzetting-Convertion'!H$8</f>
        <v>0</v>
      </c>
      <c r="N234" s="6"/>
      <c r="O234" s="33">
        <f>P234/'Omzetting-Convertion'!I$8</f>
        <v>0</v>
      </c>
      <c r="P234" s="6"/>
      <c r="Q234" s="5"/>
    </row>
    <row r="235" spans="2:17" ht="24.75" customHeight="1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38"/>
    </row>
  </sheetData>
  <sheetProtection algorithmName="SHA-512" hashValue="qdTvLDywYaK7BnNfkkc6vbQut3UB0rEonWup/cDBLLFEGXM5kUKvJJ6anm3BOKd6kcETdW7njI+kFygLFs827Q==" saltValue="iVfZTjyhjq1SwCaqQHeBOg==" spinCount="100000" sheet="1" objects="1" scenarios="1"/>
  <mergeCells count="8">
    <mergeCell ref="B2:P2"/>
    <mergeCell ref="B235:P235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5" t="s">
        <v>12</v>
      </c>
      <c r="C2" s="45"/>
      <c r="D2" s="45"/>
      <c r="E2" s="45"/>
      <c r="F2" s="45"/>
      <c r="G2" s="45"/>
      <c r="H2" s="45"/>
      <c r="I2" s="45"/>
      <c r="J2" s="45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2026-05-06T08:34:59Z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