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C95BEF18-DDD9-430D-8E61-E300775CEDC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0" i="1" l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3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<sst xmlns="http://schemas.openxmlformats.org/spreadsheetml/2006/main" count="29" uniqueCount="14">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</sst>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222</xdr:row>
      <xdr:rowOff>66675</xdr:rowOff>
    </xdr:from>
    <xdr:to>
      <xdr:col>2</xdr:col>
      <xdr:colOff>377684</xdr:colOff>
      <xdr:row>222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3"/>
  <sheetViews>
    <sheetView showGridLines="0" showRowColHeaders="0" tabSelected="1" zoomScaleNormal="100" workbookViewId="0">
      <pane xSplit="4" ySplit="6" topLeftCell="E190" activePane="bottomRight" state="frozen"/>
      <selection pane="topRight" activeCell="D1" sqref="D1"/>
      <selection pane="bottomLeft" activeCell="A7" sqref="A7"/>
      <selection pane="bottomRight" activeCell="W207" sqref="W207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39" t="s">
        <v>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0" t="s">
        <v>0</v>
      </c>
      <c r="F4" s="41"/>
      <c r="G4" s="40" t="s">
        <v>1</v>
      </c>
      <c r="H4" s="41"/>
      <c r="I4" s="42" t="s">
        <v>2</v>
      </c>
      <c r="J4" s="42"/>
      <c r="K4" s="40" t="s">
        <v>13</v>
      </c>
      <c r="L4" s="42"/>
      <c r="M4" s="40" t="s">
        <v>4</v>
      </c>
      <c r="N4" s="42"/>
      <c r="O4" s="40" t="s">
        <v>5</v>
      </c>
      <c r="P4" s="42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151.28967570451408</v>
      </c>
      <c r="F201" s="34">
        <v>127.56</v>
      </c>
      <c r="G201" s="33">
        <f>H201/'Omzetting-Convertion'!E$8</f>
        <v>149.58198253878106</v>
      </c>
      <c r="H201" s="34">
        <v>129.79</v>
      </c>
      <c r="I201" s="6">
        <f>J201/'Omzetting-Convertion'!F$8</f>
        <v>161.53229385893769</v>
      </c>
      <c r="J201" s="6">
        <v>129.69999999999999</v>
      </c>
      <c r="K201" s="33">
        <f>L201/'Omzetting-Convertion'!G$8</f>
        <v>155.40259273644756</v>
      </c>
      <c r="L201" s="6">
        <v>127.23</v>
      </c>
      <c r="M201" s="33">
        <f>N201/'Omzetting-Convertion'!H$8</f>
        <v>161.77169820402781</v>
      </c>
      <c r="N201" s="6">
        <v>130.38</v>
      </c>
      <c r="O201" s="33">
        <f>P201/'Omzetting-Convertion'!I$8</f>
        <v>165.29809814686672</v>
      </c>
      <c r="P201" s="6">
        <v>129.88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150.61363999463973</v>
      </c>
      <c r="F202" s="34">
        <v>126.99</v>
      </c>
      <c r="G202" s="33">
        <f>H202/'Omzetting-Convertion'!E$8</f>
        <v>148.99421143858245</v>
      </c>
      <c r="H202" s="34">
        <v>129.28</v>
      </c>
      <c r="I202" s="6">
        <f>J202/'Omzetting-Convertion'!F$8</f>
        <v>158.03263506369009</v>
      </c>
      <c r="J202" s="6">
        <v>126.89</v>
      </c>
      <c r="K202" s="33">
        <f>L202/'Omzetting-Convertion'!G$8</f>
        <v>153.25287519171638</v>
      </c>
      <c r="L202" s="6">
        <v>125.47</v>
      </c>
      <c r="M202" s="33">
        <f>N202/'Omzetting-Convertion'!H$8</f>
        <v>161.1761282152417</v>
      </c>
      <c r="N202" s="6">
        <v>129.9</v>
      </c>
      <c r="O202" s="33">
        <f>P202/'Omzetting-Convertion'!I$8</f>
        <v>164.89083458506357</v>
      </c>
      <c r="P202" s="6">
        <v>129.56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150.38829475801492</v>
      </c>
      <c r="F203" s="34">
        <v>126.8</v>
      </c>
      <c r="G203" s="33">
        <f>H203/'Omzetting-Convertion'!E$8</f>
        <v>149.07488590331559</v>
      </c>
      <c r="H203" s="34">
        <v>129.35</v>
      </c>
      <c r="I203" s="6">
        <f>J203/'Omzetting-Convertion'!F$8</f>
        <v>160.99675888315249</v>
      </c>
      <c r="J203" s="6">
        <v>129.27000000000001</v>
      </c>
      <c r="K203" s="33">
        <f>L203/'Omzetting-Convertion'!G$8</f>
        <v>152.99637480285642</v>
      </c>
      <c r="L203" s="6">
        <v>125.26</v>
      </c>
      <c r="M203" s="33">
        <f>N203/'Omzetting-Convertion'!H$8</f>
        <v>161.28779758813911</v>
      </c>
      <c r="N203" s="6">
        <v>129.99</v>
      </c>
      <c r="O203" s="33">
        <f>P203/'Omzetting-Convertion'!I$8</f>
        <v>165.05628540704609</v>
      </c>
      <c r="P203" s="6">
        <v>129.69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148.22972459666173</v>
      </c>
      <c r="F204" s="34">
        <v>124.98</v>
      </c>
      <c r="G204" s="33">
        <f>H204/'Omzetting-Convertion'!E$8</f>
        <v>146.10145563172259</v>
      </c>
      <c r="H204" s="34">
        <v>126.77</v>
      </c>
      <c r="I204" s="6">
        <f>J204/'Omzetting-Convertion'!F$8</f>
        <v>156.02749247993611</v>
      </c>
      <c r="J204" s="6">
        <v>125.28</v>
      </c>
      <c r="K204" s="33">
        <f>L204/'Omzetting-Convertion'!G$8</f>
        <v>145.9731498697858</v>
      </c>
      <c r="L204" s="6">
        <v>119.51</v>
      </c>
      <c r="M204" s="33">
        <f>N204/'Omzetting-Convertion'!H$8</f>
        <v>157.91290098501779</v>
      </c>
      <c r="N204" s="6">
        <v>127.27</v>
      </c>
      <c r="O204" s="33">
        <f>P204/'Omzetting-Convertion'!I$8</f>
        <v>160.95819581640157</v>
      </c>
      <c r="P204" s="6">
        <v>126.47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148.97692196020708</v>
      </c>
      <c r="F205" s="34">
        <v>125.61</v>
      </c>
      <c r="G205" s="33">
        <f>H205/'Omzetting-Convertion'!E$8</f>
        <v>146.75837627312106</v>
      </c>
      <c r="H205" s="34">
        <v>127.34</v>
      </c>
      <c r="I205" s="6">
        <f>J205/'Omzetting-Convertion'!F$8</f>
        <v>156.70002477510826</v>
      </c>
      <c r="J205" s="6">
        <v>125.82</v>
      </c>
      <c r="K205" s="33">
        <f>L205/'Omzetting-Convertion'!G$8</f>
        <v>146.63272229828286</v>
      </c>
      <c r="L205" s="6">
        <v>120.05</v>
      </c>
      <c r="M205" s="33">
        <f>N205/'Omzetting-Convertion'!H$8</f>
        <v>158.63254805480102</v>
      </c>
      <c r="N205" s="6">
        <v>127.85</v>
      </c>
      <c r="O205" s="33">
        <f>P205/'Omzetting-Convertion'!I$8</f>
        <v>161.67090704955714</v>
      </c>
      <c r="P205" s="6">
        <v>127.03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148.71599589674679</v>
      </c>
      <c r="F206" s="34">
        <v>125.39</v>
      </c>
      <c r="G206" s="33">
        <f>H206/'Omzetting-Convertion'!E$8</f>
        <v>147.81866923818521</v>
      </c>
      <c r="H206" s="34">
        <v>128.26</v>
      </c>
      <c r="I206" s="6">
        <f>J206/'Omzetting-Convertion'!F$8</f>
        <v>157.75864042491625</v>
      </c>
      <c r="J206" s="6">
        <v>126.67</v>
      </c>
      <c r="K206" s="33">
        <f>L206/'Omzetting-Convertion'!G$8</f>
        <v>146.74265103636571</v>
      </c>
      <c r="L206" s="6">
        <v>120.14</v>
      </c>
      <c r="M206" s="33">
        <f>N206/'Omzetting-Convertion'!H$8</f>
        <v>159.8981342809715</v>
      </c>
      <c r="N206" s="6">
        <v>128.87</v>
      </c>
      <c r="O206" s="33">
        <f>P206/'Omzetting-Convertion'!I$8</f>
        <v>163.00724061172386</v>
      </c>
      <c r="P206" s="6">
        <v>128.08000000000001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148.14670266737889</v>
      </c>
      <c r="F207" s="34">
        <v>124.91</v>
      </c>
      <c r="G207" s="33">
        <f>H207/'Omzetting-Convertion'!E$8</f>
        <v>147.49597137925267</v>
      </c>
      <c r="H207" s="34">
        <v>127.98</v>
      </c>
      <c r="I207" s="6">
        <f>J207/'Omzetting-Convertion'!F$8</f>
        <v>157.17328824208124</v>
      </c>
      <c r="J207" s="6">
        <v>126.2</v>
      </c>
      <c r="K207" s="33">
        <f>L207/'Omzetting-Convertion'!G$8</f>
        <v>145.47236339629728</v>
      </c>
      <c r="L207" s="6">
        <v>119.1</v>
      </c>
      <c r="M207" s="33">
        <f>N207/'Omzetting-Convertion'!H$8</f>
        <v>159.6872032432764</v>
      </c>
      <c r="N207" s="6">
        <v>128.69999999999999</v>
      </c>
      <c r="O207" s="33">
        <f>P207/'Omzetting-Convertion'!I$8</f>
        <v>162.56179609100161</v>
      </c>
      <c r="P207" s="6">
        <v>127.73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149.92574400915353</v>
      </c>
      <c r="F208" s="34">
        <v>126.41</v>
      </c>
      <c r="G208" s="33">
        <f>H208/'Omzetting-Convertion'!E$8</f>
        <v>147.0234495143871</v>
      </c>
      <c r="H208" s="34">
        <v>127.57</v>
      </c>
      <c r="I208" s="6">
        <f>J208/'Omzetting-Convertion'!F$8</f>
        <v>157.33519416499306</v>
      </c>
      <c r="J208" s="6">
        <v>126.33</v>
      </c>
      <c r="K208" s="33">
        <f>L208/'Omzetting-Convertion'!G$8</f>
        <v>145.88764974016581</v>
      </c>
      <c r="L208" s="6">
        <v>119.44</v>
      </c>
      <c r="M208" s="33">
        <f>N208/'Omzetting-Convertion'!H$8</f>
        <v>160.3572194806608</v>
      </c>
      <c r="N208" s="6">
        <v>129.24</v>
      </c>
      <c r="O208" s="33">
        <f>P208/'Omzetting-Convertion'!I$8</f>
        <v>162.49816115946987</v>
      </c>
      <c r="P208" s="6">
        <v>127.68</v>
      </c>
      <c r="Q208" s="5"/>
    </row>
    <row r="209" spans="2:17" x14ac:dyDescent="0.3">
      <c r="B209"/>
      <c r="C209" s="5">
        <v>45597</v>
      </c>
      <c r="D209" s="5"/>
      <c r="E209" s="33">
        <f>F209/'Omzetting-Convertion'!D$8</f>
        <v>150.37643448240311</v>
      </c>
      <c r="F209" s="34">
        <v>126.79</v>
      </c>
      <c r="G209" s="33">
        <f>H209/'Omzetting-Convertion'!E$8</f>
        <v>147.1963233673867</v>
      </c>
      <c r="H209" s="34">
        <v>127.72</v>
      </c>
      <c r="I209" s="6">
        <f>J209/'Omzetting-Convertion'!F$8</f>
        <v>157.59673450200447</v>
      </c>
      <c r="J209" s="6">
        <v>126.54</v>
      </c>
      <c r="K209" s="33">
        <f>L209/'Omzetting-Convertion'!G$8</f>
        <v>146.47393634327432</v>
      </c>
      <c r="L209" s="6">
        <v>119.92</v>
      </c>
      <c r="M209" s="33">
        <f>N209/'Omzetting-Convertion'!H$8</f>
        <v>160.41925802115935</v>
      </c>
      <c r="N209" s="6">
        <v>129.29</v>
      </c>
      <c r="O209" s="33">
        <f>P209/'Omzetting-Convertion'!I$8</f>
        <v>162.66361198145242</v>
      </c>
      <c r="P209" s="6">
        <v>127.81</v>
      </c>
      <c r="Q209" s="5"/>
    </row>
    <row r="210" spans="2:17" x14ac:dyDescent="0.3">
      <c r="B210"/>
      <c r="C210" s="5">
        <v>45627</v>
      </c>
      <c r="D210" s="5"/>
      <c r="E210" s="33">
        <f>F210/'Omzetting-Convertion'!D$8</f>
        <v>150.88642633371182</v>
      </c>
      <c r="F210" s="34">
        <v>127.22</v>
      </c>
      <c r="G210" s="33">
        <f>H210/'Omzetting-Convertion'!E$8</f>
        <v>147.7610446205187</v>
      </c>
      <c r="H210" s="34">
        <v>128.21</v>
      </c>
      <c r="I210" s="6">
        <f>J210/'Omzetting-Convertion'!F$8</f>
        <v>158.38135551303861</v>
      </c>
      <c r="J210" s="6">
        <v>127.17</v>
      </c>
      <c r="K210" s="33">
        <f>L210/'Omzetting-Convertion'!G$8</f>
        <v>147.45108068178848</v>
      </c>
      <c r="L210" s="6">
        <v>120.72</v>
      </c>
      <c r="M210" s="33">
        <f>N210/'Omzetting-Convertion'!H$8</f>
        <v>160.85352780464922</v>
      </c>
      <c r="N210" s="6">
        <v>129.63999999999999</v>
      </c>
      <c r="O210" s="33">
        <f>P210/'Omzetting-Convertion'!I$8</f>
        <v>163.36359622830165</v>
      </c>
      <c r="P210" s="6">
        <v>128.36000000000001</v>
      </c>
      <c r="Q210" s="5"/>
    </row>
    <row r="211" spans="2:17" x14ac:dyDescent="0.3">
      <c r="B211"/>
      <c r="C211" s="5">
        <v>45658</v>
      </c>
      <c r="D211" s="5"/>
      <c r="E211" s="33">
        <f>F211/'Omzetting-Convertion'!D$8</f>
        <v>151.20665377523125</v>
      </c>
      <c r="F211" s="6">
        <v>127.49</v>
      </c>
      <c r="G211" s="33">
        <f>H211/'Omzetting-Convertion'!E$8</f>
        <v>151.26462137464378</v>
      </c>
      <c r="H211" s="34">
        <v>131.25</v>
      </c>
      <c r="I211" s="6">
        <f>J211/'Omzetting-Convertion'!F$8</f>
        <v>163.11399018276848</v>
      </c>
      <c r="J211" s="6">
        <v>130.97</v>
      </c>
      <c r="K211" s="33">
        <f>L211/'Omzetting-Convertion'!G$8</f>
        <v>153.08187493247641</v>
      </c>
      <c r="L211" s="6">
        <v>125.33</v>
      </c>
      <c r="M211" s="33">
        <f>N211/'Omzetting-Convertion'!H$8</f>
        <v>164.41454002926619</v>
      </c>
      <c r="N211" s="6">
        <v>132.51</v>
      </c>
      <c r="O211" s="33">
        <f>P211/'Omzetting-Convertion'!I$8</f>
        <v>167.38532390110805</v>
      </c>
      <c r="P211" s="6">
        <v>131.52000000000001</v>
      </c>
      <c r="Q211" s="5"/>
    </row>
    <row r="212" spans="2:17" x14ac:dyDescent="0.3">
      <c r="B212"/>
      <c r="C212" s="5">
        <v>45689</v>
      </c>
      <c r="D212" s="5"/>
      <c r="E212" s="33">
        <f>F212/'Omzetting-Convertion'!D$8</f>
        <v>152.44012243886166</v>
      </c>
      <c r="F212" s="6">
        <v>128.53</v>
      </c>
      <c r="G212" s="33">
        <f>H212/'Omzetting-Convertion'!E$8</f>
        <v>151.62189400417628</v>
      </c>
      <c r="H212" s="34">
        <v>131.56</v>
      </c>
      <c r="I212" s="6">
        <f>J212/'Omzetting-Convertion'!F$8</f>
        <v>163.84879398675284</v>
      </c>
      <c r="J212" s="6">
        <v>131.56</v>
      </c>
      <c r="K212" s="33">
        <f>L212/'Omzetting-Convertion'!G$8</f>
        <v>154.68194878679336</v>
      </c>
      <c r="L212" s="6">
        <v>126.64</v>
      </c>
      <c r="M212" s="33">
        <f>N212/'Omzetting-Convertion'!H$8</f>
        <v>164.63787877506098</v>
      </c>
      <c r="N212" s="6">
        <v>132.69</v>
      </c>
      <c r="O212" s="33">
        <f>P212/'Omzetting-Convertion'!I$8</f>
        <v>167.88167636705569</v>
      </c>
      <c r="P212" s="6">
        <v>131.91</v>
      </c>
      <c r="Q212" s="5"/>
    </row>
    <row r="213" spans="2:17" x14ac:dyDescent="0.3">
      <c r="B213"/>
      <c r="C213" s="5">
        <v>45717</v>
      </c>
      <c r="D213" s="5"/>
      <c r="E213" s="33">
        <f>F213/'Omzetting-Convertion'!D$8</f>
        <v>152.80779098282844</v>
      </c>
      <c r="F213" s="6">
        <v>128.84</v>
      </c>
      <c r="G213" s="33">
        <f>H213/'Omzetting-Convertion'!E$8</f>
        <v>152.16356541024166</v>
      </c>
      <c r="H213" s="34">
        <v>132.03</v>
      </c>
      <c r="I213" s="6">
        <f>J213/'Omzetting-Convertion'!F$8</f>
        <v>164.3718746607756</v>
      </c>
      <c r="J213" s="6">
        <v>131.97999999999999</v>
      </c>
      <c r="K213" s="33">
        <f>L213/'Omzetting-Convertion'!G$8</f>
        <v>154.96287778411619</v>
      </c>
      <c r="L213" s="6">
        <v>126.87</v>
      </c>
      <c r="M213" s="33">
        <f>N213/'Omzetting-Convertion'!H$8</f>
        <v>165.25826418004652</v>
      </c>
      <c r="N213" s="6">
        <v>133.19</v>
      </c>
      <c r="O213" s="33">
        <f>P213/'Omzetting-Convertion'!I$8</f>
        <v>168.5052986960668</v>
      </c>
      <c r="P213" s="6">
        <v>132.4</v>
      </c>
      <c r="Q213" s="5"/>
    </row>
    <row r="214" spans="2:17" x14ac:dyDescent="0.3">
      <c r="B214"/>
      <c r="C214" s="5">
        <v>45748</v>
      </c>
      <c r="D214" s="5"/>
      <c r="E214" s="33">
        <f>F214/'Omzetting-Convertion'!D$8</f>
        <v>151.84710865827012</v>
      </c>
      <c r="F214" s="6">
        <v>128.03</v>
      </c>
      <c r="G214" s="33">
        <f>H214/'Omzetting-Convertion'!E$8</f>
        <v>151.41444538057675</v>
      </c>
      <c r="H214" s="34">
        <v>131.38</v>
      </c>
      <c r="I214" s="6">
        <f>J214/'Omzetting-Convertion'!F$8</f>
        <v>163.28835040744275</v>
      </c>
      <c r="J214" s="6">
        <v>131.11000000000001</v>
      </c>
      <c r="K214" s="33">
        <f>L214/'Omzetting-Convertion'!G$8</f>
        <v>153.25287519171638</v>
      </c>
      <c r="L214" s="6">
        <v>125.47</v>
      </c>
      <c r="M214" s="33">
        <f>N214/'Omzetting-Convertion'!H$8</f>
        <v>164.61306335886155</v>
      </c>
      <c r="N214" s="6">
        <v>132.66999999999999</v>
      </c>
      <c r="O214" s="33">
        <f>P214/'Omzetting-Convertion'!I$8</f>
        <v>167.58895568200964</v>
      </c>
      <c r="P214" s="6">
        <v>131.68</v>
      </c>
      <c r="Q214" s="5"/>
    </row>
    <row r="215" spans="2:17" x14ac:dyDescent="0.3">
      <c r="B215"/>
      <c r="C215" s="5">
        <v>45778</v>
      </c>
      <c r="D215" s="5"/>
      <c r="E215" s="33">
        <f>F215/'Omzetting-Convertion'!D$8</f>
        <v>151.1117715703366</v>
      </c>
      <c r="F215" s="6">
        <v>127.41</v>
      </c>
      <c r="G215" s="33">
        <f>H215/'Omzetting-Convertion'!E$8</f>
        <v>151.26462137464378</v>
      </c>
      <c r="H215" s="34">
        <v>131.25</v>
      </c>
      <c r="I215" s="6">
        <f>J215/'Omzetting-Convertion'!F$8</f>
        <v>163.18871599334315</v>
      </c>
      <c r="J215" s="6">
        <v>131.03</v>
      </c>
      <c r="K215" s="33">
        <f>L215/'Omzetting-Convertion'!G$8</f>
        <v>152.26351654897078</v>
      </c>
      <c r="L215" s="6">
        <v>124.66</v>
      </c>
      <c r="M215" s="33">
        <f>N215/'Omzetting-Convertion'!H$8</f>
        <v>164.65028648316067</v>
      </c>
      <c r="N215" s="6">
        <v>132.69999999999999</v>
      </c>
      <c r="O215" s="33">
        <f>P215/'Omzetting-Convertion'!I$8</f>
        <v>167.89440335336201</v>
      </c>
      <c r="P215" s="6">
        <v>131.91999999999999</v>
      </c>
      <c r="Q215" s="5"/>
    </row>
    <row r="216" spans="2:17" x14ac:dyDescent="0.3">
      <c r="B216"/>
      <c r="C216" s="5">
        <v>45809</v>
      </c>
      <c r="D216" s="5"/>
      <c r="E216" s="33">
        <f>F216/'Omzetting-Convertion'!D$8</f>
        <v>151.66920452409266</v>
      </c>
      <c r="F216" s="6">
        <v>127.88</v>
      </c>
      <c r="G216" s="33">
        <f>H216/'Omzetting-Convertion'!E$8</f>
        <v>149.23623483278189</v>
      </c>
      <c r="H216" s="34">
        <v>129.49</v>
      </c>
      <c r="I216" s="6">
        <f>J216/'Omzetting-Convertion'!F$8</f>
        <v>159.09125071349808</v>
      </c>
      <c r="J216" s="6">
        <v>127.74</v>
      </c>
      <c r="K216" s="33">
        <f>L216/'Omzetting-Convertion'!G$8</f>
        <v>146.98693712099427</v>
      </c>
      <c r="L216" s="6">
        <v>120.34</v>
      </c>
      <c r="M216" s="33">
        <f>N216/'Omzetting-Convertion'!H$8</f>
        <v>161.93299840932406</v>
      </c>
      <c r="N216" s="6">
        <v>130.51</v>
      </c>
      <c r="O216" s="33">
        <f>P216/'Omzetting-Convertion'!I$8</f>
        <v>164.61084088632387</v>
      </c>
      <c r="P216" s="6">
        <v>129.34</v>
      </c>
      <c r="Q216" s="5"/>
    </row>
    <row r="217" spans="2:17" x14ac:dyDescent="0.3">
      <c r="B217"/>
      <c r="C217" s="5">
        <v>45839</v>
      </c>
      <c r="D217" s="5"/>
      <c r="E217" s="33">
        <f>F217/'Omzetting-Convertion'!D$8</f>
        <v>152.36896078519069</v>
      </c>
      <c r="F217" s="6">
        <v>128.47</v>
      </c>
      <c r="G217" s="33">
        <f>H217/'Omzetting-Convertion'!E$8</f>
        <v>150.80362443331151</v>
      </c>
      <c r="H217" s="34">
        <v>130.85</v>
      </c>
      <c r="I217" s="6">
        <f>J217/'Omzetting-Convertion'!F$8</f>
        <v>161.03412178843985</v>
      </c>
      <c r="J217" s="6">
        <v>129.30000000000001</v>
      </c>
      <c r="K217" s="33">
        <f>L217/'Omzetting-Convertion'!G$8</f>
        <v>148.74579693031976</v>
      </c>
      <c r="L217" s="6">
        <v>121.78</v>
      </c>
      <c r="M217" s="33">
        <f>N217/'Omzetting-Convertion'!H$8</f>
        <v>163.55840817038614</v>
      </c>
      <c r="N217" s="6">
        <v>131.82</v>
      </c>
      <c r="O217" s="33">
        <f>P217/'Omzetting-Convertion'!I$8</f>
        <v>166.58352376380802</v>
      </c>
      <c r="P217" s="6">
        <v>130.88999999999999</v>
      </c>
      <c r="Q217" s="5"/>
    </row>
    <row r="218" spans="2:17" x14ac:dyDescent="0.3">
      <c r="B218"/>
      <c r="C218" s="5">
        <v>45870</v>
      </c>
      <c r="D218" s="5"/>
      <c r="E218" s="33">
        <f>F218/'Omzetting-Convertion'!D$8</f>
        <v>152.73662932915744</v>
      </c>
      <c r="F218" s="6">
        <v>128.78</v>
      </c>
      <c r="G218" s="33">
        <f>H218/'Omzetting-Convertion'!E$8</f>
        <v>151.97916663370876</v>
      </c>
      <c r="H218" s="34">
        <v>131.87</v>
      </c>
      <c r="I218" s="6">
        <f>J218/'Omzetting-Convertion'!F$8</f>
        <v>162.2172804558723</v>
      </c>
      <c r="J218" s="6">
        <v>130.25</v>
      </c>
      <c r="K218" s="33">
        <f>L218/'Omzetting-Convertion'!G$8</f>
        <v>149.31986922919685</v>
      </c>
      <c r="L218" s="6">
        <v>122.25</v>
      </c>
      <c r="M218" s="33">
        <f>N218/'Omzetting-Convertion'!H$8</f>
        <v>164.91084835325461</v>
      </c>
      <c r="N218" s="6">
        <v>132.91</v>
      </c>
      <c r="O218" s="33">
        <f>P218/'Omzetting-Convertion'!I$8</f>
        <v>168.02167321642554</v>
      </c>
      <c r="P218" s="6">
        <v>132.02000000000001</v>
      </c>
      <c r="Q218" s="5"/>
    </row>
    <row r="219" spans="2:17" x14ac:dyDescent="0.3">
      <c r="B219"/>
      <c r="C219" s="5">
        <v>45901</v>
      </c>
      <c r="D219" s="5"/>
      <c r="E219" s="33">
        <f>F219/'Omzetting-Convertion'!D$8</f>
        <v>152.76034988038111</v>
      </c>
      <c r="F219" s="6">
        <v>128.80000000000001</v>
      </c>
      <c r="G219" s="33">
        <f>H219/'Omzetting-Convertion'!E$8</f>
        <v>152.26728972204143</v>
      </c>
      <c r="H219" s="34">
        <v>132.12</v>
      </c>
      <c r="I219" s="6">
        <f>J219/'Omzetting-Convertion'!F$8</f>
        <v>162.30446056820941</v>
      </c>
      <c r="J219" s="6">
        <v>130.32</v>
      </c>
      <c r="K219" s="33">
        <f>L219/'Omzetting-Convertion'!G$8</f>
        <v>148.81908275570834</v>
      </c>
      <c r="L219" s="6">
        <v>121.84</v>
      </c>
      <c r="M219" s="33">
        <f>N219/'Omzetting-Convertion'!H$8</f>
        <v>165.32030272054507</v>
      </c>
      <c r="N219" s="6">
        <v>133.24</v>
      </c>
      <c r="O219" s="33">
        <f>P219/'Omzetting-Convertion'!I$8</f>
        <v>168.27621294255252</v>
      </c>
      <c r="P219" s="6">
        <v>132.22</v>
      </c>
      <c r="Q219" s="5"/>
    </row>
    <row r="220" spans="2:17" x14ac:dyDescent="0.3">
      <c r="B220"/>
      <c r="C220" s="5">
        <v>45931</v>
      </c>
      <c r="D220" s="5"/>
      <c r="E220" s="33">
        <f>F220/'Omzetting-Convertion'!D$8</f>
        <v>154.53939122215573</v>
      </c>
      <c r="F220" s="6">
        <v>130.30000000000001</v>
      </c>
      <c r="G220" s="33">
        <f>H220/'Omzetting-Convertion'!E$8</f>
        <v>151.78324293364255</v>
      </c>
      <c r="H220" s="34">
        <v>131.69999999999999</v>
      </c>
      <c r="I220" s="6">
        <f>J220/'Omzetting-Convertion'!F$8</f>
        <v>162.404094982309</v>
      </c>
      <c r="J220" s="6">
        <v>130.4</v>
      </c>
      <c r="K220" s="33">
        <f>L220/'Omzetting-Convertion'!G$8</f>
        <v>149.89394152807392</v>
      </c>
      <c r="L220" s="6">
        <v>122.72</v>
      </c>
      <c r="M220" s="33">
        <f>N220/'Omzetting-Convertion'!H$8</f>
        <v>165.29548730434564</v>
      </c>
      <c r="N220" s="6">
        <v>133.22</v>
      </c>
      <c r="O220" s="33">
        <f>P220/'Omzetting-Convertion'!I$8</f>
        <v>167.93258431228105</v>
      </c>
      <c r="P220" s="6">
        <v>131.94999999999999</v>
      </c>
      <c r="Q220" s="5"/>
    </row>
    <row r="221" spans="2:17" x14ac:dyDescent="0.3">
      <c r="B221"/>
      <c r="C221" s="5">
        <v>45962</v>
      </c>
      <c r="D221" s="5"/>
      <c r="E221" s="33">
        <f>F221/'Omzetting-Convertion'!D$8</f>
        <v>154.3377665367546</v>
      </c>
      <c r="F221" s="6">
        <v>130.13</v>
      </c>
      <c r="G221" s="33">
        <f>H221/'Omzetting-Convertion'!E$8</f>
        <v>151.74866816304262</v>
      </c>
      <c r="H221" s="34">
        <v>131.66999999999999</v>
      </c>
      <c r="I221" s="6">
        <f>J221/'Omzetting-Convertion'!F$8</f>
        <v>162.34182347349676</v>
      </c>
      <c r="J221" s="6">
        <v>130.35</v>
      </c>
      <c r="K221" s="33">
        <f>L221/'Omzetting-Convertion'!G$8</f>
        <v>149.69851266037108</v>
      </c>
      <c r="L221" s="6">
        <v>122.56</v>
      </c>
      <c r="M221" s="33">
        <f>N221/'Omzetting-Convertion'!H$8</f>
        <v>165.29548730434564</v>
      </c>
      <c r="N221" s="6">
        <v>133.22</v>
      </c>
      <c r="O221" s="33">
        <f>P221/'Omzetting-Convertion'!I$8</f>
        <v>167.90713033966838</v>
      </c>
      <c r="P221" s="6">
        <v>131.93</v>
      </c>
      <c r="Q221" s="5"/>
    </row>
    <row r="222" spans="2:17" x14ac:dyDescent="0.3">
      <c r="B222"/>
      <c r="C222" s="5">
        <v>45992</v>
      </c>
      <c r="D222" s="5"/>
      <c r="E222" s="33">
        <f>F222/'Omzetting-Convertion'!D$8</f>
        <v>154.58683232460305</v>
      </c>
      <c r="F222" s="6">
        <v>130.34</v>
      </c>
      <c r="G222" s="33">
        <f>H222/'Omzetting-Convertion'!E$8</f>
        <v>152.02526632784199</v>
      </c>
      <c r="H222" s="34">
        <v>131.91</v>
      </c>
      <c r="I222" s="6">
        <f>J222/'Omzetting-Convertion'!F$8</f>
        <v>162.90226705280688</v>
      </c>
      <c r="J222" s="6">
        <v>130.80000000000001</v>
      </c>
      <c r="K222" s="33">
        <f>L222/'Omzetting-Convertion'!G$8</f>
        <v>150.57794256503385</v>
      </c>
      <c r="L222" s="6">
        <v>123.28</v>
      </c>
      <c r="M222" s="33">
        <f>N222/'Omzetting-Convertion'!H$8</f>
        <v>165.43197209344248</v>
      </c>
      <c r="N222" s="6">
        <v>133.33000000000001</v>
      </c>
      <c r="O222" s="33">
        <f>P222/'Omzetting-Convertion'!I$8</f>
        <v>168.30166691516521</v>
      </c>
      <c r="P222" s="6">
        <v>132.24</v>
      </c>
      <c r="Q222" s="5"/>
    </row>
    <row r="223" spans="2:17" ht="24.75" customHeight="1" x14ac:dyDescent="0.3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8"/>
    </row>
  </sheetData>
  <sheetProtection algorithmName="SHA-512" hashValue="fYlQgSRNgm46xbqMtBIprUYfQuZRHLMTXZy2NnPSUFLPG3O+UdCFUsab61SpR4076Mk3YmZX53bxY2KwxsgKVA==" saltValue="M68w55hz8SPJfLw/m3A2jQ==" spinCount="100000" sheet="1" objects="1" scenarios="1"/>
  <mergeCells count="8">
    <mergeCell ref="B2:P2"/>
    <mergeCell ref="B223:P223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4"/>
      <c r="C10" s="44"/>
      <c r="D10" s="44"/>
      <c r="E10" s="44"/>
      <c r="F10" s="44"/>
      <c r="G10" s="44"/>
      <c r="H10" s="44"/>
      <c r="I10" s="44"/>
      <c r="J10" s="44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2025-12-05T09:15:58Z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