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N:\2. Projects and Missions\2.1. Permanent Missions\Sectorstatistieken\Kostprijsindices Autocar\"/>
    </mc:Choice>
  </mc:AlternateContent>
  <xr:revisionPtr revIDLastSave="0" documentId="13_ncr:1_{6EBDFE25-6B64-4312-BA23-7C6E93DE4B16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Données - Data" sheetId="1" r:id="rId1"/>
    <sheet name="Grafiek - Graphique" sheetId="5" r:id="rId2"/>
    <sheet name="Omzetting-Convertion" sheetId="6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00" i="1" l="1"/>
  <c r="O211" i="1"/>
  <c r="M211" i="1"/>
  <c r="K211" i="1"/>
  <c r="E210" i="1"/>
  <c r="O212" i="1"/>
  <c r="O213" i="1"/>
  <c r="O214" i="1"/>
  <c r="O215" i="1"/>
  <c r="O216" i="1"/>
  <c r="O217" i="1"/>
  <c r="O218" i="1"/>
  <c r="O219" i="1"/>
  <c r="O220" i="1"/>
  <c r="O221" i="1"/>
  <c r="O222" i="1"/>
  <c r="M212" i="1"/>
  <c r="M213" i="1"/>
  <c r="M214" i="1"/>
  <c r="M215" i="1"/>
  <c r="M216" i="1"/>
  <c r="M217" i="1"/>
  <c r="M218" i="1"/>
  <c r="M219" i="1"/>
  <c r="M220" i="1"/>
  <c r="M221" i="1"/>
  <c r="M222" i="1"/>
  <c r="K212" i="1"/>
  <c r="K213" i="1"/>
  <c r="K214" i="1"/>
  <c r="K215" i="1"/>
  <c r="K216" i="1"/>
  <c r="K217" i="1"/>
  <c r="K218" i="1"/>
  <c r="K219" i="1"/>
  <c r="K220" i="1"/>
  <c r="K221" i="1"/>
  <c r="K222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O199" i="1"/>
  <c r="O200" i="1"/>
  <c r="O201" i="1"/>
  <c r="O202" i="1"/>
  <c r="O203" i="1"/>
  <c r="O204" i="1"/>
  <c r="O205" i="1"/>
  <c r="O206" i="1"/>
  <c r="O207" i="1"/>
  <c r="O208" i="1"/>
  <c r="O209" i="1"/>
  <c r="O210" i="1"/>
  <c r="M199" i="1"/>
  <c r="M201" i="1"/>
  <c r="M202" i="1"/>
  <c r="M203" i="1"/>
  <c r="M204" i="1"/>
  <c r="M205" i="1"/>
  <c r="M206" i="1"/>
  <c r="M207" i="1"/>
  <c r="M208" i="1"/>
  <c r="M209" i="1"/>
  <c r="M210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E199" i="1"/>
  <c r="E200" i="1"/>
  <c r="E201" i="1"/>
  <c r="E202" i="1"/>
  <c r="E203" i="1"/>
  <c r="E204" i="1"/>
  <c r="E205" i="1"/>
  <c r="E206" i="1"/>
  <c r="E207" i="1"/>
  <c r="E208" i="1"/>
  <c r="E209" i="1"/>
  <c r="O197" i="1"/>
  <c r="M197" i="1"/>
  <c r="K197" i="1"/>
  <c r="I197" i="1"/>
  <c r="G197" i="1"/>
  <c r="E197" i="1"/>
  <c r="O196" i="1"/>
  <c r="M196" i="1"/>
  <c r="K196" i="1"/>
  <c r="I196" i="1"/>
  <c r="G196" i="1"/>
  <c r="E196" i="1"/>
  <c r="E195" i="1"/>
  <c r="G195" i="1"/>
  <c r="I195" i="1"/>
  <c r="K195" i="1"/>
  <c r="M195" i="1"/>
  <c r="O195" i="1"/>
  <c r="O194" i="1"/>
  <c r="M194" i="1"/>
  <c r="K194" i="1"/>
  <c r="I194" i="1"/>
  <c r="G194" i="1"/>
  <c r="E194" i="1"/>
  <c r="O192" i="1"/>
  <c r="O193" i="1"/>
  <c r="M192" i="1"/>
  <c r="M193" i="1"/>
  <c r="K192" i="1"/>
  <c r="K193" i="1"/>
  <c r="I192" i="1"/>
  <c r="I193" i="1"/>
  <c r="G192" i="1"/>
  <c r="G193" i="1"/>
  <c r="E192" i="1"/>
  <c r="E193" i="1"/>
  <c r="O191" i="1"/>
  <c r="M191" i="1"/>
  <c r="K191" i="1"/>
  <c r="I191" i="1"/>
  <c r="G191" i="1"/>
  <c r="E191" i="1"/>
  <c r="O190" i="1"/>
  <c r="M190" i="1"/>
  <c r="K190" i="1"/>
  <c r="I190" i="1"/>
  <c r="G190" i="1"/>
  <c r="E190" i="1"/>
  <c r="O189" i="1"/>
  <c r="M189" i="1"/>
  <c r="K189" i="1"/>
  <c r="I189" i="1"/>
  <c r="G189" i="1"/>
  <c r="E189" i="1"/>
  <c r="O188" i="1"/>
  <c r="M188" i="1"/>
  <c r="K188" i="1"/>
  <c r="I188" i="1"/>
  <c r="G188" i="1"/>
  <c r="E188" i="1"/>
  <c r="O186" i="1"/>
  <c r="O187" i="1"/>
  <c r="M186" i="1"/>
  <c r="M187" i="1"/>
  <c r="K186" i="1"/>
  <c r="K187" i="1"/>
  <c r="I186" i="1"/>
  <c r="I187" i="1"/>
  <c r="G186" i="1"/>
  <c r="G187" i="1"/>
  <c r="E186" i="1"/>
  <c r="E187" i="1"/>
  <c r="E175" i="1"/>
  <c r="O175" i="1"/>
  <c r="O176" i="1"/>
  <c r="O177" i="1"/>
  <c r="O178" i="1"/>
  <c r="O179" i="1"/>
  <c r="O180" i="1"/>
  <c r="O181" i="1"/>
  <c r="O182" i="1"/>
  <c r="O183" i="1"/>
  <c r="O184" i="1"/>
  <c r="O185" i="1"/>
  <c r="O198" i="1"/>
  <c r="M175" i="1"/>
  <c r="M176" i="1"/>
  <c r="M177" i="1"/>
  <c r="M178" i="1"/>
  <c r="M179" i="1"/>
  <c r="M180" i="1"/>
  <c r="M181" i="1"/>
  <c r="M182" i="1"/>
  <c r="M183" i="1"/>
  <c r="M184" i="1"/>
  <c r="M185" i="1"/>
  <c r="M198" i="1"/>
  <c r="K175" i="1"/>
  <c r="K176" i="1"/>
  <c r="K177" i="1"/>
  <c r="K178" i="1"/>
  <c r="K179" i="1"/>
  <c r="K180" i="1"/>
  <c r="K181" i="1"/>
  <c r="K182" i="1"/>
  <c r="K183" i="1"/>
  <c r="K184" i="1"/>
  <c r="K185" i="1"/>
  <c r="K198" i="1"/>
  <c r="I175" i="1"/>
  <c r="I176" i="1"/>
  <c r="I177" i="1"/>
  <c r="I178" i="1"/>
  <c r="I179" i="1"/>
  <c r="I180" i="1"/>
  <c r="I181" i="1"/>
  <c r="I182" i="1"/>
  <c r="I183" i="1"/>
  <c r="I184" i="1"/>
  <c r="I185" i="1"/>
  <c r="I198" i="1"/>
  <c r="G175" i="1"/>
  <c r="G176" i="1"/>
  <c r="G177" i="1"/>
  <c r="G178" i="1"/>
  <c r="G179" i="1"/>
  <c r="G180" i="1"/>
  <c r="G181" i="1"/>
  <c r="G182" i="1"/>
  <c r="G183" i="1"/>
  <c r="G184" i="1"/>
  <c r="G185" i="1"/>
  <c r="G198" i="1"/>
  <c r="E176" i="1"/>
  <c r="E177" i="1"/>
  <c r="E178" i="1"/>
  <c r="E179" i="1"/>
  <c r="E180" i="1"/>
  <c r="E181" i="1"/>
  <c r="E182" i="1"/>
  <c r="E183" i="1"/>
  <c r="E184" i="1"/>
  <c r="E185" i="1"/>
  <c r="E198" i="1"/>
  <c r="E174" i="1"/>
  <c r="I173" i="1"/>
  <c r="O173" i="1"/>
  <c r="O174" i="1"/>
  <c r="M173" i="1"/>
  <c r="M174" i="1"/>
  <c r="K173" i="1"/>
  <c r="K174" i="1"/>
  <c r="I174" i="1"/>
  <c r="G173" i="1"/>
  <c r="G174" i="1"/>
  <c r="E173" i="1"/>
  <c r="O172" i="1"/>
  <c r="M172" i="1"/>
  <c r="K172" i="1"/>
  <c r="I172" i="1"/>
  <c r="G172" i="1"/>
  <c r="E172" i="1"/>
  <c r="O171" i="1"/>
  <c r="M171" i="1"/>
  <c r="K171" i="1"/>
  <c r="I171" i="1"/>
  <c r="G171" i="1"/>
  <c r="E171" i="1"/>
  <c r="E170" i="1"/>
  <c r="O170" i="1"/>
  <c r="M170" i="1"/>
  <c r="K170" i="1"/>
  <c r="I170" i="1"/>
  <c r="G170" i="1"/>
  <c r="E169" i="1"/>
  <c r="O169" i="1"/>
  <c r="M169" i="1"/>
  <c r="K169" i="1"/>
  <c r="I169" i="1"/>
  <c r="G169" i="1"/>
  <c r="E168" i="1"/>
  <c r="O168" i="1"/>
  <c r="M168" i="1"/>
  <c r="K168" i="1"/>
  <c r="I168" i="1"/>
  <c r="G168" i="1"/>
  <c r="O167" i="1"/>
  <c r="M167" i="1"/>
  <c r="K167" i="1"/>
  <c r="I167" i="1"/>
  <c r="G167" i="1"/>
  <c r="E167" i="1"/>
  <c r="G166" i="1"/>
  <c r="O166" i="1"/>
  <c r="M166" i="1"/>
  <c r="K166" i="1"/>
  <c r="I166" i="1"/>
  <c r="G165" i="1"/>
  <c r="E166" i="1"/>
  <c r="E165" i="1"/>
  <c r="O165" i="1"/>
  <c r="M165" i="1"/>
  <c r="K165" i="1"/>
  <c r="I165" i="1"/>
  <c r="E164" i="1"/>
  <c r="O164" i="1"/>
  <c r="M164" i="1"/>
  <c r="K164" i="1"/>
  <c r="I164" i="1"/>
  <c r="G164" i="1"/>
  <c r="E163" i="1"/>
  <c r="O163" i="1"/>
  <c r="M163" i="1"/>
  <c r="K163" i="1"/>
  <c r="I163" i="1"/>
  <c r="G163" i="1"/>
  <c r="E162" i="1"/>
  <c r="M139" i="1" l="1"/>
  <c r="M141" i="1"/>
  <c r="I139" i="1"/>
  <c r="I141" i="1"/>
  <c r="O136" i="1"/>
  <c r="O137" i="1"/>
  <c r="M137" i="1"/>
  <c r="M138" i="1"/>
  <c r="G136" i="1"/>
  <c r="G137" i="1"/>
  <c r="E137" i="1"/>
  <c r="E138" i="1"/>
  <c r="O133" i="1"/>
  <c r="O134" i="1"/>
  <c r="M133" i="1"/>
  <c r="M134" i="1"/>
  <c r="K133" i="1"/>
  <c r="K134" i="1"/>
  <c r="G133" i="1"/>
  <c r="G134" i="1"/>
  <c r="E133" i="1"/>
  <c r="E135" i="1"/>
  <c r="I129" i="1"/>
  <c r="K129" i="1"/>
  <c r="O129" i="1"/>
  <c r="E130" i="1"/>
  <c r="K130" i="1"/>
  <c r="M130" i="1"/>
  <c r="G127" i="1"/>
  <c r="I127" i="1"/>
  <c r="O127" i="1"/>
  <c r="E128" i="1"/>
  <c r="K128" i="1"/>
  <c r="M128" i="1"/>
  <c r="E124" i="1"/>
  <c r="K124" i="1"/>
  <c r="M124" i="1"/>
  <c r="G125" i="1"/>
  <c r="E126" i="1"/>
  <c r="G126" i="1"/>
  <c r="M126" i="1"/>
  <c r="O126" i="1"/>
  <c r="I123" i="1"/>
  <c r="K123" i="1"/>
  <c r="E122" i="1"/>
  <c r="G122" i="1"/>
  <c r="M122" i="1"/>
  <c r="O122" i="1"/>
  <c r="E120" i="1"/>
  <c r="G120" i="1"/>
  <c r="M120" i="1"/>
  <c r="O120" i="1"/>
  <c r="I8" i="6"/>
  <c r="O141" i="1" s="1"/>
  <c r="H8" i="6"/>
  <c r="G8" i="6"/>
  <c r="K131" i="1" s="1"/>
  <c r="F8" i="6"/>
  <c r="E8" i="6"/>
  <c r="G141" i="1" s="1"/>
  <c r="D8" i="6"/>
  <c r="K119" i="1"/>
  <c r="K114" i="1"/>
  <c r="K115" i="1"/>
  <c r="K111" i="1"/>
  <c r="M119" i="1"/>
  <c r="M118" i="1"/>
  <c r="M117" i="1"/>
  <c r="M116" i="1"/>
  <c r="M115" i="1"/>
  <c r="M114" i="1"/>
  <c r="M113" i="1"/>
  <c r="M112" i="1"/>
  <c r="M111" i="1"/>
  <c r="M110" i="1"/>
  <c r="I119" i="1"/>
  <c r="I118" i="1"/>
  <c r="I115" i="1"/>
  <c r="I114" i="1"/>
  <c r="I111" i="1"/>
  <c r="I110" i="1"/>
  <c r="E119" i="1"/>
  <c r="E118" i="1"/>
  <c r="E117" i="1"/>
  <c r="E114" i="1"/>
  <c r="E115" i="1"/>
  <c r="E116" i="1"/>
  <c r="E112" i="1"/>
  <c r="E113" i="1"/>
  <c r="E111" i="1"/>
  <c r="E110" i="1"/>
  <c r="G119" i="1"/>
  <c r="G118" i="1"/>
  <c r="G117" i="1"/>
  <c r="G116" i="1"/>
  <c r="G115" i="1"/>
  <c r="G114" i="1"/>
  <c r="G113" i="1"/>
  <c r="G112" i="1"/>
  <c r="G111" i="1"/>
  <c r="G110" i="1"/>
  <c r="O119" i="1"/>
  <c r="O118" i="1"/>
  <c r="O117" i="1"/>
  <c r="O116" i="1"/>
  <c r="O115" i="1"/>
  <c r="O114" i="1"/>
  <c r="O113" i="1"/>
  <c r="O112" i="1"/>
  <c r="O111" i="1"/>
  <c r="O110" i="1"/>
  <c r="F12" i="1"/>
  <c r="E109" i="1"/>
  <c r="E108" i="1"/>
  <c r="E107" i="1"/>
  <c r="E106" i="1"/>
  <c r="E105" i="1"/>
  <c r="E104" i="1"/>
  <c r="E103" i="1"/>
  <c r="E102" i="1"/>
  <c r="E100" i="1"/>
  <c r="E101" i="1"/>
  <c r="I109" i="1"/>
  <c r="I107" i="1"/>
  <c r="I106" i="1"/>
  <c r="I104" i="1"/>
  <c r="I101" i="1"/>
  <c r="I100" i="1"/>
  <c r="N67" i="1"/>
  <c r="M109" i="1"/>
  <c r="M107" i="1"/>
  <c r="M108" i="1"/>
  <c r="M105" i="1"/>
  <c r="M106" i="1"/>
  <c r="M104" i="1"/>
  <c r="M103" i="1"/>
  <c r="M102" i="1"/>
  <c r="M101" i="1"/>
  <c r="M100" i="1"/>
  <c r="G109" i="1"/>
  <c r="G107" i="1"/>
  <c r="G108" i="1"/>
  <c r="G105" i="1"/>
  <c r="G106" i="1"/>
  <c r="G104" i="1"/>
  <c r="G103" i="1"/>
  <c r="G102" i="1"/>
  <c r="G101" i="1"/>
  <c r="G100" i="1"/>
  <c r="K107" i="1"/>
  <c r="K108" i="1"/>
  <c r="K104" i="1"/>
  <c r="K103" i="1"/>
  <c r="K100" i="1"/>
  <c r="O109" i="1"/>
  <c r="O107" i="1"/>
  <c r="O108" i="1"/>
  <c r="O105" i="1"/>
  <c r="O106" i="1"/>
  <c r="O104" i="1"/>
  <c r="O103" i="1"/>
  <c r="O102" i="1"/>
  <c r="O101" i="1"/>
  <c r="O100" i="1"/>
  <c r="K98" i="1"/>
  <c r="K99" i="1"/>
  <c r="F90" i="1"/>
  <c r="F84" i="1"/>
  <c r="F79" i="1"/>
  <c r="F74" i="1"/>
  <c r="F68" i="1"/>
  <c r="F63" i="1"/>
  <c r="F58" i="1"/>
  <c r="F52" i="1"/>
  <c r="F47" i="1"/>
  <c r="F40" i="1"/>
  <c r="F32" i="1"/>
  <c r="F24" i="1"/>
  <c r="F16" i="1"/>
  <c r="F8" i="1"/>
  <c r="J74" i="1"/>
  <c r="N11" i="1"/>
  <c r="M99" i="1"/>
  <c r="M98" i="1"/>
  <c r="M97" i="1"/>
  <c r="F88" i="1"/>
  <c r="F83" i="1"/>
  <c r="F78" i="1"/>
  <c r="F72" i="1"/>
  <c r="F67" i="1"/>
  <c r="F62" i="1"/>
  <c r="F56" i="1"/>
  <c r="F51" i="1"/>
  <c r="F46" i="1"/>
  <c r="F39" i="1"/>
  <c r="F31" i="1"/>
  <c r="F23" i="1"/>
  <c r="F15" i="1"/>
  <c r="J90" i="1"/>
  <c r="L32" i="1"/>
  <c r="N51" i="1"/>
  <c r="P15" i="1"/>
  <c r="O99" i="1"/>
  <c r="O98" i="1"/>
  <c r="O97" i="1"/>
  <c r="F87" i="1"/>
  <c r="F82" i="1"/>
  <c r="F76" i="1"/>
  <c r="F71" i="1"/>
  <c r="F66" i="1"/>
  <c r="F60" i="1"/>
  <c r="F55" i="1"/>
  <c r="F50" i="1"/>
  <c r="F44" i="1"/>
  <c r="F36" i="1"/>
  <c r="F28" i="1"/>
  <c r="F20" i="1"/>
  <c r="L15" i="1"/>
  <c r="N35" i="1"/>
  <c r="F10" i="1"/>
  <c r="E99" i="1"/>
  <c r="E98" i="1"/>
  <c r="E97" i="1"/>
  <c r="G98" i="1"/>
  <c r="G99" i="1"/>
  <c r="G97" i="1"/>
  <c r="J8" i="1"/>
  <c r="I97" i="1"/>
  <c r="F7" i="1"/>
  <c r="F86" i="1"/>
  <c r="F80" i="1"/>
  <c r="F75" i="1"/>
  <c r="F70" i="1"/>
  <c r="F64" i="1"/>
  <c r="F59" i="1"/>
  <c r="F54" i="1"/>
  <c r="F48" i="1"/>
  <c r="F43" i="1"/>
  <c r="F35" i="1"/>
  <c r="F27" i="1"/>
  <c r="F19" i="1"/>
  <c r="F11" i="1"/>
  <c r="J44" i="1"/>
  <c r="L64" i="1"/>
  <c r="N83" i="1"/>
  <c r="N19" i="1"/>
  <c r="G96" i="1"/>
  <c r="G95" i="1"/>
  <c r="G94" i="1"/>
  <c r="G93" i="1"/>
  <c r="G92" i="1"/>
  <c r="G91" i="1"/>
  <c r="H11" i="1"/>
  <c r="H7" i="1"/>
  <c r="H87" i="1"/>
  <c r="H83" i="1"/>
  <c r="H79" i="1"/>
  <c r="H75" i="1"/>
  <c r="H71" i="1"/>
  <c r="H67" i="1"/>
  <c r="H63" i="1"/>
  <c r="H59" i="1"/>
  <c r="H55" i="1"/>
  <c r="H51" i="1"/>
  <c r="H47" i="1"/>
  <c r="H43" i="1"/>
  <c r="H39" i="1"/>
  <c r="H35" i="1"/>
  <c r="H31" i="1"/>
  <c r="H27" i="1"/>
  <c r="H23" i="1"/>
  <c r="H19" i="1"/>
  <c r="H15" i="1"/>
  <c r="H10" i="1"/>
  <c r="J89" i="1"/>
  <c r="J84" i="1"/>
  <c r="J68" i="1"/>
  <c r="J56" i="1"/>
  <c r="L76" i="1"/>
  <c r="L60" i="1"/>
  <c r="L11" i="1"/>
  <c r="N79" i="1"/>
  <c r="N63" i="1"/>
  <c r="N47" i="1"/>
  <c r="N31" i="1"/>
  <c r="N15" i="1"/>
  <c r="P83" i="1"/>
  <c r="P67" i="1"/>
  <c r="P51" i="1"/>
  <c r="P35" i="1"/>
  <c r="P19" i="1"/>
  <c r="H84" i="1"/>
  <c r="H76" i="1"/>
  <c r="H64" i="1"/>
  <c r="H56" i="1"/>
  <c r="H44" i="1"/>
  <c r="H36" i="1"/>
  <c r="H28" i="1"/>
  <c r="H20" i="1"/>
  <c r="H12" i="1"/>
  <c r="P71" i="1"/>
  <c r="P39" i="1"/>
  <c r="I94" i="1"/>
  <c r="I93" i="1"/>
  <c r="J9" i="1"/>
  <c r="J13" i="1"/>
  <c r="J25" i="1"/>
  <c r="J29" i="1"/>
  <c r="J41" i="1"/>
  <c r="J45" i="1"/>
  <c r="J57" i="1"/>
  <c r="J61" i="1"/>
  <c r="J18" i="1"/>
  <c r="J22" i="1"/>
  <c r="J34" i="1"/>
  <c r="J38" i="1"/>
  <c r="J50" i="1"/>
  <c r="J54" i="1"/>
  <c r="J66" i="1"/>
  <c r="J11" i="1"/>
  <c r="J23" i="1"/>
  <c r="J27" i="1"/>
  <c r="J39" i="1"/>
  <c r="J43" i="1"/>
  <c r="J55" i="1"/>
  <c r="J59" i="1"/>
  <c r="J71" i="1"/>
  <c r="J75" i="1"/>
  <c r="J87" i="1"/>
  <c r="J7" i="1"/>
  <c r="F42" i="1"/>
  <c r="F38" i="1"/>
  <c r="F34" i="1"/>
  <c r="F30" i="1"/>
  <c r="F26" i="1"/>
  <c r="F22" i="1"/>
  <c r="F18" i="1"/>
  <c r="F14" i="1"/>
  <c r="H90" i="1"/>
  <c r="H86" i="1"/>
  <c r="H82" i="1"/>
  <c r="H78" i="1"/>
  <c r="H74" i="1"/>
  <c r="H70" i="1"/>
  <c r="H66" i="1"/>
  <c r="H62" i="1"/>
  <c r="H58" i="1"/>
  <c r="H54" i="1"/>
  <c r="H50" i="1"/>
  <c r="H46" i="1"/>
  <c r="H42" i="1"/>
  <c r="H38" i="1"/>
  <c r="H34" i="1"/>
  <c r="H30" i="1"/>
  <c r="H26" i="1"/>
  <c r="H22" i="1"/>
  <c r="H18" i="1"/>
  <c r="H14" i="1"/>
  <c r="H9" i="1"/>
  <c r="J82" i="1"/>
  <c r="J77" i="1"/>
  <c r="J52" i="1"/>
  <c r="J36" i="1"/>
  <c r="L72" i="1"/>
  <c r="L56" i="1"/>
  <c r="N7" i="1"/>
  <c r="N75" i="1"/>
  <c r="N59" i="1"/>
  <c r="N43" i="1"/>
  <c r="N27" i="1"/>
  <c r="P79" i="1"/>
  <c r="P63" i="1"/>
  <c r="P47" i="1"/>
  <c r="P31" i="1"/>
  <c r="O96" i="1"/>
  <c r="O95" i="1"/>
  <c r="O94" i="1"/>
  <c r="O93" i="1"/>
  <c r="O92" i="1"/>
  <c r="O91" i="1"/>
  <c r="P8" i="1"/>
  <c r="P12" i="1"/>
  <c r="P16" i="1"/>
  <c r="P20" i="1"/>
  <c r="P24" i="1"/>
  <c r="P28" i="1"/>
  <c r="P32" i="1"/>
  <c r="P36" i="1"/>
  <c r="P40" i="1"/>
  <c r="P44" i="1"/>
  <c r="P48" i="1"/>
  <c r="P52" i="1"/>
  <c r="P56" i="1"/>
  <c r="P60" i="1"/>
  <c r="P64" i="1"/>
  <c r="P68" i="1"/>
  <c r="P72" i="1"/>
  <c r="P76" i="1"/>
  <c r="P80" i="1"/>
  <c r="P84" i="1"/>
  <c r="P88" i="1"/>
  <c r="P9" i="1"/>
  <c r="P13" i="1"/>
  <c r="P17" i="1"/>
  <c r="P21" i="1"/>
  <c r="P25" i="1"/>
  <c r="P29" i="1"/>
  <c r="P33" i="1"/>
  <c r="P37" i="1"/>
  <c r="P41" i="1"/>
  <c r="P45" i="1"/>
  <c r="P49" i="1"/>
  <c r="P53" i="1"/>
  <c r="P57" i="1"/>
  <c r="P61" i="1"/>
  <c r="P65" i="1"/>
  <c r="P69" i="1"/>
  <c r="P73" i="1"/>
  <c r="P77" i="1"/>
  <c r="P81" i="1"/>
  <c r="P85" i="1"/>
  <c r="P89" i="1"/>
  <c r="P10" i="1"/>
  <c r="P14" i="1"/>
  <c r="P18" i="1"/>
  <c r="P22" i="1"/>
  <c r="P26" i="1"/>
  <c r="P30" i="1"/>
  <c r="P34" i="1"/>
  <c r="P38" i="1"/>
  <c r="P42" i="1"/>
  <c r="P46" i="1"/>
  <c r="P50" i="1"/>
  <c r="P54" i="1"/>
  <c r="P58" i="1"/>
  <c r="P62" i="1"/>
  <c r="P66" i="1"/>
  <c r="P70" i="1"/>
  <c r="P74" i="1"/>
  <c r="P78" i="1"/>
  <c r="P82" i="1"/>
  <c r="P86" i="1"/>
  <c r="P90" i="1"/>
  <c r="H88" i="1"/>
  <c r="H80" i="1"/>
  <c r="H72" i="1"/>
  <c r="H68" i="1"/>
  <c r="H60" i="1"/>
  <c r="H52" i="1"/>
  <c r="H48" i="1"/>
  <c r="H40" i="1"/>
  <c r="H32" i="1"/>
  <c r="H24" i="1"/>
  <c r="H16" i="1"/>
  <c r="P87" i="1"/>
  <c r="P55" i="1"/>
  <c r="P23" i="1"/>
  <c r="K95" i="1"/>
  <c r="K94" i="1"/>
  <c r="K91" i="1"/>
  <c r="L24" i="1"/>
  <c r="L16" i="1"/>
  <c r="L20" i="1"/>
  <c r="L33" i="1"/>
  <c r="L37" i="1"/>
  <c r="L49" i="1"/>
  <c r="L53" i="1"/>
  <c r="L65" i="1"/>
  <c r="L69" i="1"/>
  <c r="L81" i="1"/>
  <c r="L85" i="1"/>
  <c r="L13" i="1"/>
  <c r="L17" i="1"/>
  <c r="L30" i="1"/>
  <c r="L34" i="1"/>
  <c r="L46" i="1"/>
  <c r="L50" i="1"/>
  <c r="L62" i="1"/>
  <c r="L66" i="1"/>
  <c r="L78" i="1"/>
  <c r="L82" i="1"/>
  <c r="L10" i="1"/>
  <c r="L14" i="1"/>
  <c r="L27" i="1"/>
  <c r="L31" i="1"/>
  <c r="L43" i="1"/>
  <c r="L47" i="1"/>
  <c r="L59" i="1"/>
  <c r="L63" i="1"/>
  <c r="L67" i="1"/>
  <c r="L75" i="1"/>
  <c r="L79" i="1"/>
  <c r="L83" i="1"/>
  <c r="L87" i="1"/>
  <c r="L7" i="1"/>
  <c r="E96" i="1"/>
  <c r="E95" i="1"/>
  <c r="E94" i="1"/>
  <c r="E93" i="1"/>
  <c r="E91" i="1"/>
  <c r="E92" i="1"/>
  <c r="M96" i="1"/>
  <c r="M95" i="1"/>
  <c r="M94" i="1"/>
  <c r="M93" i="1"/>
  <c r="M92" i="1"/>
  <c r="M91" i="1"/>
  <c r="N8" i="1"/>
  <c r="N12" i="1"/>
  <c r="N16" i="1"/>
  <c r="N20" i="1"/>
  <c r="N24" i="1"/>
  <c r="N28" i="1"/>
  <c r="N32" i="1"/>
  <c r="N36" i="1"/>
  <c r="N40" i="1"/>
  <c r="N44" i="1"/>
  <c r="N48" i="1"/>
  <c r="N52" i="1"/>
  <c r="N56" i="1"/>
  <c r="N60" i="1"/>
  <c r="N64" i="1"/>
  <c r="N68" i="1"/>
  <c r="N72" i="1"/>
  <c r="N76" i="1"/>
  <c r="N80" i="1"/>
  <c r="N84" i="1"/>
  <c r="N88" i="1"/>
  <c r="N9" i="1"/>
  <c r="N13" i="1"/>
  <c r="N17" i="1"/>
  <c r="N21" i="1"/>
  <c r="N25" i="1"/>
  <c r="N29" i="1"/>
  <c r="N33" i="1"/>
  <c r="N37" i="1"/>
  <c r="N41" i="1"/>
  <c r="N45" i="1"/>
  <c r="N49" i="1"/>
  <c r="N53" i="1"/>
  <c r="N57" i="1"/>
  <c r="N61" i="1"/>
  <c r="N65" i="1"/>
  <c r="N69" i="1"/>
  <c r="N73" i="1"/>
  <c r="N77" i="1"/>
  <c r="N81" i="1"/>
  <c r="N85" i="1"/>
  <c r="N89" i="1"/>
  <c r="N10" i="1"/>
  <c r="N14" i="1"/>
  <c r="N18" i="1"/>
  <c r="N22" i="1"/>
  <c r="N26" i="1"/>
  <c r="N30" i="1"/>
  <c r="N34" i="1"/>
  <c r="N38" i="1"/>
  <c r="N42" i="1"/>
  <c r="N46" i="1"/>
  <c r="N50" i="1"/>
  <c r="N54" i="1"/>
  <c r="N58" i="1"/>
  <c r="N62" i="1"/>
  <c r="N66" i="1"/>
  <c r="N70" i="1"/>
  <c r="N74" i="1"/>
  <c r="N78" i="1"/>
  <c r="N82" i="1"/>
  <c r="N86" i="1"/>
  <c r="N90" i="1"/>
  <c r="F89" i="1"/>
  <c r="F85" i="1"/>
  <c r="F81" i="1"/>
  <c r="F77" i="1"/>
  <c r="F73" i="1"/>
  <c r="F69" i="1"/>
  <c r="F65" i="1"/>
  <c r="F61" i="1"/>
  <c r="F57" i="1"/>
  <c r="F53" i="1"/>
  <c r="F49" i="1"/>
  <c r="F45" i="1"/>
  <c r="F41" i="1"/>
  <c r="F37" i="1"/>
  <c r="F33" i="1"/>
  <c r="F29" i="1"/>
  <c r="F25" i="1"/>
  <c r="F21" i="1"/>
  <c r="F17" i="1"/>
  <c r="F13" i="1"/>
  <c r="F9" i="1"/>
  <c r="H89" i="1"/>
  <c r="H85" i="1"/>
  <c r="H81" i="1"/>
  <c r="H77" i="1"/>
  <c r="H73" i="1"/>
  <c r="H69" i="1"/>
  <c r="H65" i="1"/>
  <c r="H61" i="1"/>
  <c r="H57" i="1"/>
  <c r="H53" i="1"/>
  <c r="H49" i="1"/>
  <c r="H45" i="1"/>
  <c r="H41" i="1"/>
  <c r="H37" i="1"/>
  <c r="H33" i="1"/>
  <c r="H29" i="1"/>
  <c r="H25" i="1"/>
  <c r="H21" i="1"/>
  <c r="H17" i="1"/>
  <c r="H13" i="1"/>
  <c r="H8" i="1"/>
  <c r="J86" i="1"/>
  <c r="J81" i="1"/>
  <c r="J76" i="1"/>
  <c r="J70" i="1"/>
  <c r="J64" i="1"/>
  <c r="J48" i="1"/>
  <c r="J32" i="1"/>
  <c r="J16" i="1"/>
  <c r="L84" i="1"/>
  <c r="L68" i="1"/>
  <c r="L52" i="1"/>
  <c r="L36" i="1"/>
  <c r="L19" i="1"/>
  <c r="N87" i="1"/>
  <c r="N71" i="1"/>
  <c r="N55" i="1"/>
  <c r="N39" i="1"/>
  <c r="N23" i="1"/>
  <c r="P7" i="1"/>
  <c r="P75" i="1"/>
  <c r="P59" i="1"/>
  <c r="P43" i="1"/>
  <c r="P27" i="1"/>
  <c r="P11" i="1"/>
  <c r="K110" i="1" l="1"/>
  <c r="K118" i="1"/>
  <c r="I162" i="1"/>
  <c r="I161" i="1"/>
  <c r="I160" i="1"/>
  <c r="I159" i="1"/>
  <c r="I158" i="1"/>
  <c r="I157" i="1"/>
  <c r="I155" i="1"/>
  <c r="I154" i="1"/>
  <c r="I156" i="1"/>
  <c r="I153" i="1"/>
  <c r="I152" i="1"/>
  <c r="I151" i="1"/>
  <c r="I149" i="1"/>
  <c r="I150" i="1"/>
  <c r="I148" i="1"/>
  <c r="I146" i="1"/>
  <c r="I147" i="1"/>
  <c r="I145" i="1"/>
  <c r="I144" i="1"/>
  <c r="I143" i="1"/>
  <c r="I142" i="1"/>
  <c r="I140" i="1"/>
  <c r="I137" i="1"/>
  <c r="I135" i="1"/>
  <c r="I126" i="1"/>
  <c r="I122" i="1"/>
  <c r="I120" i="1"/>
  <c r="I117" i="1"/>
  <c r="I113" i="1"/>
  <c r="I108" i="1"/>
  <c r="I103" i="1"/>
  <c r="J28" i="1"/>
  <c r="J69" i="1"/>
  <c r="J85" i="1"/>
  <c r="I98" i="1"/>
  <c r="J78" i="1"/>
  <c r="J40" i="1"/>
  <c r="I96" i="1"/>
  <c r="I92" i="1"/>
  <c r="J17" i="1"/>
  <c r="J33" i="1"/>
  <c r="J49" i="1"/>
  <c r="J10" i="1"/>
  <c r="J26" i="1"/>
  <c r="J42" i="1"/>
  <c r="J58" i="1"/>
  <c r="J15" i="1"/>
  <c r="J31" i="1"/>
  <c r="J47" i="1"/>
  <c r="J63" i="1"/>
  <c r="J79" i="1"/>
  <c r="J72" i="1"/>
  <c r="J20" i="1"/>
  <c r="I138" i="1"/>
  <c r="I132" i="1"/>
  <c r="I130" i="1"/>
  <c r="I128" i="1"/>
  <c r="I124" i="1"/>
  <c r="I116" i="1"/>
  <c r="I112" i="1"/>
  <c r="J60" i="1"/>
  <c r="I105" i="1"/>
  <c r="I102" i="1"/>
  <c r="J12" i="1"/>
  <c r="I99" i="1"/>
  <c r="J80" i="1"/>
  <c r="J73" i="1"/>
  <c r="J24" i="1"/>
  <c r="I95" i="1"/>
  <c r="I91" i="1"/>
  <c r="J21" i="1"/>
  <c r="J37" i="1"/>
  <c r="J53" i="1"/>
  <c r="J14" i="1"/>
  <c r="J30" i="1"/>
  <c r="J46" i="1"/>
  <c r="J62" i="1"/>
  <c r="J19" i="1"/>
  <c r="J35" i="1"/>
  <c r="J51" i="1"/>
  <c r="J67" i="1"/>
  <c r="J83" i="1"/>
  <c r="J88" i="1"/>
  <c r="J65" i="1"/>
  <c r="K121" i="1"/>
  <c r="K125" i="1"/>
  <c r="I134" i="1"/>
  <c r="I136" i="1"/>
  <c r="K162" i="1"/>
  <c r="K161" i="1"/>
  <c r="K160" i="1"/>
  <c r="K159" i="1"/>
  <c r="K158" i="1"/>
  <c r="K157" i="1"/>
  <c r="K155" i="1"/>
  <c r="K154" i="1"/>
  <c r="K156" i="1"/>
  <c r="K153" i="1"/>
  <c r="K152" i="1"/>
  <c r="K151" i="1"/>
  <c r="K149" i="1"/>
  <c r="K150" i="1"/>
  <c r="K148" i="1"/>
  <c r="K146" i="1"/>
  <c r="K147" i="1"/>
  <c r="K145" i="1"/>
  <c r="K144" i="1"/>
  <c r="K143" i="1"/>
  <c r="K142" i="1"/>
  <c r="K140" i="1"/>
  <c r="K139" i="1"/>
  <c r="K136" i="1"/>
  <c r="K135" i="1"/>
  <c r="K127" i="1"/>
  <c r="K117" i="1"/>
  <c r="K112" i="1"/>
  <c r="K105" i="1"/>
  <c r="K102" i="1"/>
  <c r="K97" i="1"/>
  <c r="L44" i="1"/>
  <c r="L40" i="1"/>
  <c r="K93" i="1"/>
  <c r="L8" i="1"/>
  <c r="L25" i="1"/>
  <c r="L41" i="1"/>
  <c r="L57" i="1"/>
  <c r="L73" i="1"/>
  <c r="L89" i="1"/>
  <c r="L21" i="1"/>
  <c r="L38" i="1"/>
  <c r="L54" i="1"/>
  <c r="L70" i="1"/>
  <c r="L86" i="1"/>
  <c r="L18" i="1"/>
  <c r="L35" i="1"/>
  <c r="L51" i="1"/>
  <c r="K141" i="1"/>
  <c r="K137" i="1"/>
  <c r="K132" i="1"/>
  <c r="K126" i="1"/>
  <c r="K122" i="1"/>
  <c r="K120" i="1"/>
  <c r="K116" i="1"/>
  <c r="K113" i="1"/>
  <c r="K109" i="1"/>
  <c r="K106" i="1"/>
  <c r="K101" i="1"/>
  <c r="L23" i="1"/>
  <c r="L48" i="1"/>
  <c r="L80" i="1"/>
  <c r="L28" i="1"/>
  <c r="L88" i="1"/>
  <c r="K96" i="1"/>
  <c r="K92" i="1"/>
  <c r="L12" i="1"/>
  <c r="L29" i="1"/>
  <c r="L45" i="1"/>
  <c r="L61" i="1"/>
  <c r="L77" i="1"/>
  <c r="L9" i="1"/>
  <c r="L26" i="1"/>
  <c r="L42" i="1"/>
  <c r="L58" i="1"/>
  <c r="L74" i="1"/>
  <c r="L90" i="1"/>
  <c r="L22" i="1"/>
  <c r="L39" i="1"/>
  <c r="L55" i="1"/>
  <c r="L71" i="1"/>
  <c r="I121" i="1"/>
  <c r="I125" i="1"/>
  <c r="I131" i="1"/>
  <c r="I133" i="1"/>
  <c r="K138" i="1"/>
  <c r="E161" i="1"/>
  <c r="E160" i="1"/>
  <c r="E159" i="1"/>
  <c r="E158" i="1"/>
  <c r="E157" i="1"/>
  <c r="E155" i="1"/>
  <c r="E156" i="1"/>
  <c r="E154" i="1"/>
  <c r="E152" i="1"/>
  <c r="E153" i="1"/>
  <c r="E151" i="1"/>
  <c r="E150" i="1"/>
  <c r="E149" i="1"/>
  <c r="E148" i="1"/>
  <c r="E145" i="1"/>
  <c r="E146" i="1"/>
  <c r="E147" i="1"/>
  <c r="E144" i="1"/>
  <c r="E143" i="1"/>
  <c r="E142" i="1"/>
  <c r="E141" i="1"/>
  <c r="E140" i="1"/>
  <c r="E139" i="1"/>
  <c r="M162" i="1"/>
  <c r="M161" i="1"/>
  <c r="M160" i="1"/>
  <c r="M159" i="1"/>
  <c r="M158" i="1"/>
  <c r="M157" i="1"/>
  <c r="M155" i="1"/>
  <c r="M154" i="1"/>
  <c r="M156" i="1"/>
  <c r="M153" i="1"/>
  <c r="M152" i="1"/>
  <c r="M151" i="1"/>
  <c r="M149" i="1"/>
  <c r="M150" i="1"/>
  <c r="M148" i="1"/>
  <c r="M146" i="1"/>
  <c r="M147" i="1"/>
  <c r="M145" i="1"/>
  <c r="M144" i="1"/>
  <c r="M143" i="1"/>
  <c r="M142" i="1"/>
  <c r="M140" i="1"/>
  <c r="O121" i="1"/>
  <c r="G121" i="1"/>
  <c r="O123" i="1"/>
  <c r="G123" i="1"/>
  <c r="O125" i="1"/>
  <c r="E125" i="1"/>
  <c r="E127" i="1"/>
  <c r="M127" i="1"/>
  <c r="O131" i="1"/>
  <c r="G131" i="1"/>
  <c r="M129" i="1"/>
  <c r="G129" i="1"/>
  <c r="E132" i="1"/>
  <c r="G132" i="1"/>
  <c r="M132" i="1"/>
  <c r="O132" i="1"/>
  <c r="E136" i="1"/>
  <c r="M136" i="1"/>
  <c r="G162" i="1"/>
  <c r="G161" i="1"/>
  <c r="G160" i="1"/>
  <c r="G159" i="1"/>
  <c r="G158" i="1"/>
  <c r="G157" i="1"/>
  <c r="G155" i="1"/>
  <c r="G154" i="1"/>
  <c r="G156" i="1"/>
  <c r="G150" i="1"/>
  <c r="G152" i="1"/>
  <c r="G153" i="1"/>
  <c r="G151" i="1"/>
  <c r="G149" i="1"/>
  <c r="G148" i="1"/>
  <c r="G146" i="1"/>
  <c r="G147" i="1"/>
  <c r="G145" i="1"/>
  <c r="G144" i="1"/>
  <c r="G143" i="1"/>
  <c r="G142" i="1"/>
  <c r="G140" i="1"/>
  <c r="O162" i="1"/>
  <c r="O161" i="1"/>
  <c r="O160" i="1"/>
  <c r="O159" i="1"/>
  <c r="O158" i="1"/>
  <c r="O157" i="1"/>
  <c r="O155" i="1"/>
  <c r="O154" i="1"/>
  <c r="O156" i="1"/>
  <c r="O153" i="1"/>
  <c r="O152" i="1"/>
  <c r="O151" i="1"/>
  <c r="O149" i="1"/>
  <c r="O150" i="1"/>
  <c r="O148" i="1"/>
  <c r="O146" i="1"/>
  <c r="O147" i="1"/>
  <c r="O145" i="1"/>
  <c r="O144" i="1"/>
  <c r="O143" i="1"/>
  <c r="O142" i="1"/>
  <c r="O140" i="1"/>
  <c r="M121" i="1"/>
  <c r="E121" i="1"/>
  <c r="M123" i="1"/>
  <c r="E123" i="1"/>
  <c r="M125" i="1"/>
  <c r="O124" i="1"/>
  <c r="G124" i="1"/>
  <c r="O128" i="1"/>
  <c r="G128" i="1"/>
  <c r="M131" i="1"/>
  <c r="E131" i="1"/>
  <c r="G130" i="1"/>
  <c r="E129" i="1"/>
  <c r="O130" i="1"/>
  <c r="G135" i="1"/>
  <c r="M135" i="1"/>
  <c r="O135" i="1"/>
  <c r="E134" i="1"/>
  <c r="G138" i="1"/>
  <c r="O138" i="1"/>
  <c r="G139" i="1"/>
  <c r="O139" i="1"/>
</calcChain>
</file>

<file path=xl/sharedStrings.xml><?xml version="1.0" encoding="utf-8"?>
<sst xmlns="http://schemas.openxmlformats.org/spreadsheetml/2006/main" count="29" uniqueCount="14">
  <si>
    <t>dagtoerisme / tourisme d'un jour</t>
  </si>
  <si>
    <t>internat.verblijfsreis &lt;= 6d / séjour international de &lt;= 6 j</t>
  </si>
  <si>
    <t>internat. Verblijfsreis &gt; 6d / séjour international de &gt; 6 j</t>
  </si>
  <si>
    <t>pendel / navette</t>
  </si>
  <si>
    <t>skireis / voyage de ski</t>
  </si>
  <si>
    <t>receptief toerisme / tourisme réceptif</t>
  </si>
  <si>
    <t>oude index 1/12/2014</t>
  </si>
  <si>
    <t>nieuwe index 1/12/2014</t>
  </si>
  <si>
    <t>omzettingscoëfficiënt</t>
  </si>
  <si>
    <t>Indices du prix de revient - Kostprijsindex</t>
  </si>
  <si>
    <t>100 =  31/12/2006</t>
  </si>
  <si>
    <t>100 = 1/12/2014</t>
  </si>
  <si>
    <t>Omzettingscoëfficiënten - coefficients de conversion</t>
  </si>
  <si>
    <t>internationale pendel / navette internationale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</si>
</sst>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8" x14ac:knownFonts="1"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2"/>
      <color theme="3"/>
      <name val="Calibri"/>
      <family val="2"/>
      <scheme val="minor"/>
    </font>
    <font>
      <b/>
      <sz val="18"/>
      <color theme="3"/>
      <name val="Calibri"/>
      <family val="2"/>
      <scheme val="minor"/>
    </font>
    <font>
      <b/>
      <sz val="20"/>
      <color theme="3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20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3" tint="-0.249977111117893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theme="6"/>
      </top>
      <bottom style="thin">
        <color theme="6"/>
      </bottom>
      <diagonal/>
    </border>
    <border>
      <left style="thin">
        <color theme="6"/>
      </left>
      <right/>
      <top style="thin">
        <color theme="6"/>
      </top>
      <bottom style="thin">
        <color theme="6"/>
      </bottom>
      <diagonal/>
    </border>
    <border>
      <left/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theme="6"/>
      </left>
      <right/>
      <top/>
      <bottom/>
      <diagonal/>
    </border>
    <border>
      <left/>
      <right style="thin">
        <color theme="6"/>
      </right>
      <top/>
      <bottom/>
      <diagonal/>
    </border>
    <border>
      <left/>
      <right/>
      <top/>
      <bottom style="thin">
        <color theme="6"/>
      </bottom>
      <diagonal/>
    </border>
    <border>
      <left/>
      <right style="thin">
        <color theme="6"/>
      </right>
      <top/>
      <bottom style="thin">
        <color theme="6"/>
      </bottom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theme="6"/>
      </left>
      <right style="thin">
        <color theme="6"/>
      </right>
      <top/>
      <bottom/>
      <diagonal/>
    </border>
    <border>
      <left style="thin">
        <color theme="6"/>
      </left>
      <right style="thin">
        <color theme="6"/>
      </right>
      <top/>
      <bottom style="thin">
        <color theme="6"/>
      </bottom>
      <diagonal/>
    </border>
    <border>
      <left style="thin">
        <color theme="6"/>
      </left>
      <right/>
      <top/>
      <bottom style="thin">
        <color theme="6"/>
      </bottom>
      <diagonal/>
    </border>
    <border>
      <left/>
      <right/>
      <top style="thin">
        <color rgb="FF002060"/>
      </top>
      <bottom style="thin">
        <color rgb="FF002060"/>
      </bottom>
      <diagonal/>
    </border>
    <border>
      <left style="thin">
        <color rgb="FF002060"/>
      </left>
      <right/>
      <top style="thin">
        <color rgb="FF002060"/>
      </top>
      <bottom style="thin">
        <color rgb="FF002060"/>
      </bottom>
      <diagonal/>
    </border>
    <border>
      <left/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/>
      <top/>
      <bottom/>
      <diagonal/>
    </border>
    <border>
      <left/>
      <right style="thin">
        <color rgb="FF002060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0" xfId="0" applyFill="1"/>
    <xf numFmtId="2" fontId="0" fillId="2" borderId="0" xfId="0" applyNumberFormat="1" applyFill="1" applyAlignment="1">
      <alignment horizontal="center"/>
    </xf>
    <xf numFmtId="0" fontId="0" fillId="3" borderId="0" xfId="0" applyFill="1"/>
    <xf numFmtId="0" fontId="0" fillId="3" borderId="0" xfId="0" applyFill="1" applyAlignment="1">
      <alignment horizontal="center" vertical="center" wrapText="1"/>
    </xf>
    <xf numFmtId="14" fontId="0" fillId="3" borderId="0" xfId="0" applyNumberFormat="1" applyFill="1"/>
    <xf numFmtId="2" fontId="0" fillId="3" borderId="0" xfId="0" applyNumberFormat="1" applyFill="1" applyAlignment="1">
      <alignment horizontal="center"/>
    </xf>
    <xf numFmtId="0" fontId="4" fillId="3" borderId="0" xfId="0" applyFont="1" applyFill="1" applyAlignment="1">
      <alignment horizontal="center" vertical="center"/>
    </xf>
    <xf numFmtId="0" fontId="0" fillId="3" borderId="4" xfId="0" applyFill="1" applyBorder="1" applyAlignment="1">
      <alignment horizontal="center" vertical="center" wrapText="1"/>
    </xf>
    <xf numFmtId="2" fontId="0" fillId="3" borderId="4" xfId="0" applyNumberFormat="1" applyFill="1" applyBorder="1" applyAlignment="1">
      <alignment horizontal="center"/>
    </xf>
    <xf numFmtId="0" fontId="2" fillId="3" borderId="0" xfId="0" applyFont="1" applyFill="1" applyAlignment="1">
      <alignment horizontal="center" vertical="center" wrapText="1"/>
    </xf>
    <xf numFmtId="0" fontId="0" fillId="3" borderId="0" xfId="0" applyFill="1" applyAlignment="1">
      <alignment horizontal="center"/>
    </xf>
    <xf numFmtId="0" fontId="3" fillId="3" borderId="0" xfId="0" applyFont="1" applyFill="1" applyAlignment="1">
      <alignment horizontal="center" vertical="center"/>
    </xf>
    <xf numFmtId="164" fontId="0" fillId="3" borderId="6" xfId="0" applyNumberFormat="1" applyFill="1" applyBorder="1" applyAlignment="1">
      <alignment horizontal="center"/>
    </xf>
    <xf numFmtId="0" fontId="0" fillId="3" borderId="3" xfId="0" applyFill="1" applyBorder="1"/>
    <xf numFmtId="0" fontId="0" fillId="3" borderId="5" xfId="0" applyFill="1" applyBorder="1"/>
    <xf numFmtId="0" fontId="1" fillId="3" borderId="1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0" fillId="3" borderId="9" xfId="0" applyFill="1" applyBorder="1" applyAlignment="1">
      <alignment horizontal="center" vertical="center" wrapText="1"/>
    </xf>
    <xf numFmtId="2" fontId="0" fillId="3" borderId="9" xfId="0" applyNumberFormat="1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164" fontId="0" fillId="3" borderId="10" xfId="0" applyNumberFormat="1" applyFill="1" applyBorder="1" applyAlignment="1">
      <alignment horizontal="center"/>
    </xf>
    <xf numFmtId="0" fontId="1" fillId="3" borderId="2" xfId="0" applyFont="1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/>
    </xf>
    <xf numFmtId="164" fontId="0" fillId="3" borderId="11" xfId="0" applyNumberFormat="1" applyFill="1" applyBorder="1" applyAlignment="1">
      <alignment horizontal="center"/>
    </xf>
    <xf numFmtId="0" fontId="5" fillId="3" borderId="5" xfId="0" applyFont="1" applyFill="1" applyBorder="1" applyAlignment="1">
      <alignment horizontal="right"/>
    </xf>
    <xf numFmtId="0" fontId="5" fillId="3" borderId="7" xfId="0" applyFont="1" applyFill="1" applyBorder="1" applyAlignment="1">
      <alignment horizontal="right"/>
    </xf>
    <xf numFmtId="0" fontId="4" fillId="5" borderId="0" xfId="0" applyFont="1" applyFill="1" applyAlignment="1">
      <alignment horizontal="center" vertical="center"/>
    </xf>
    <xf numFmtId="0" fontId="0" fillId="3" borderId="12" xfId="0" applyFill="1" applyBorder="1"/>
    <xf numFmtId="0" fontId="6" fillId="3" borderId="15" xfId="0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center" wrapText="1"/>
    </xf>
    <xf numFmtId="0" fontId="0" fillId="3" borderId="15" xfId="0" applyFill="1" applyBorder="1" applyAlignment="1">
      <alignment horizontal="center" vertical="center" wrapText="1"/>
    </xf>
    <xf numFmtId="0" fontId="0" fillId="3" borderId="16" xfId="0" applyFill="1" applyBorder="1" applyAlignment="1">
      <alignment horizontal="center" vertical="center" wrapText="1"/>
    </xf>
    <xf numFmtId="2" fontId="0" fillId="3" borderId="15" xfId="0" applyNumberFormat="1" applyFill="1" applyBorder="1" applyAlignment="1">
      <alignment horizontal="center"/>
    </xf>
    <xf numFmtId="2" fontId="0" fillId="3" borderId="16" xfId="0" applyNumberFormat="1" applyFill="1" applyBorder="1" applyAlignment="1">
      <alignment horizontal="center"/>
    </xf>
    <xf numFmtId="0" fontId="0" fillId="3" borderId="16" xfId="0" applyFill="1" applyBorder="1" applyAlignment="1">
      <alignment horizontal="center"/>
    </xf>
    <xf numFmtId="0" fontId="6" fillId="3" borderId="0" xfId="0" applyFont="1" applyFill="1" applyAlignment="1">
      <alignment horizontal="center" vertical="center" wrapText="1"/>
    </xf>
    <xf numFmtId="0" fontId="0" fillId="0" borderId="0" xfId="0" applyAlignment="1">
      <alignment horizontal="center"/>
    </xf>
    <xf numFmtId="0" fontId="0" fillId="5" borderId="0" xfId="0" applyFill="1" applyAlignment="1">
      <alignment horizontal="center"/>
    </xf>
    <xf numFmtId="0" fontId="7" fillId="5" borderId="0" xfId="0" applyFont="1" applyFill="1" applyAlignment="1">
      <alignment horizontal="center" vertical="center"/>
    </xf>
    <xf numFmtId="0" fontId="2" fillId="3" borderId="13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3" fillId="4" borderId="0" xfId="0" applyFont="1" applyFill="1" applyAlignment="1">
      <alignment horizontal="center" vertical="center"/>
    </xf>
    <xf numFmtId="0" fontId="0" fillId="4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2.xml"/><Relationship Id="rId7" Type="http://schemas.openxmlformats.org/officeDocument/2006/relationships/calcChain" Target="calcChain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BE"/>
              <a:t>Indices prix de revient (1/12/2014 = 100)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B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'Données - Data'!$E$4:$F$4</c:f>
              <c:strCache>
                <c:ptCount val="1"/>
                <c:pt idx="0">
                  <c:v>dagtoerisme / tourisme d'un jour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'Données - Data'!$C$7:$C$191</c:f>
              <c:numCache>
                <c:formatCode>m/d/yyyy</c:formatCode>
                <c:ptCount val="185"/>
                <c:pt idx="0">
                  <c:v>39448</c:v>
                </c:pt>
                <c:pt idx="1">
                  <c:v>39479</c:v>
                </c:pt>
                <c:pt idx="2">
                  <c:v>39508</c:v>
                </c:pt>
                <c:pt idx="3">
                  <c:v>39539</c:v>
                </c:pt>
                <c:pt idx="4">
                  <c:v>39569</c:v>
                </c:pt>
                <c:pt idx="5">
                  <c:v>39600</c:v>
                </c:pt>
                <c:pt idx="6">
                  <c:v>39630</c:v>
                </c:pt>
                <c:pt idx="7">
                  <c:v>39661</c:v>
                </c:pt>
                <c:pt idx="8">
                  <c:v>39692</c:v>
                </c:pt>
                <c:pt idx="9">
                  <c:v>39722</c:v>
                </c:pt>
                <c:pt idx="10">
                  <c:v>39753</c:v>
                </c:pt>
                <c:pt idx="11">
                  <c:v>39783</c:v>
                </c:pt>
                <c:pt idx="12">
                  <c:v>39814</c:v>
                </c:pt>
                <c:pt idx="13">
                  <c:v>39845</c:v>
                </c:pt>
                <c:pt idx="14">
                  <c:v>39873</c:v>
                </c:pt>
                <c:pt idx="15">
                  <c:v>39904</c:v>
                </c:pt>
                <c:pt idx="16">
                  <c:v>39934</c:v>
                </c:pt>
                <c:pt idx="17">
                  <c:v>39965</c:v>
                </c:pt>
                <c:pt idx="18">
                  <c:v>39995</c:v>
                </c:pt>
                <c:pt idx="19">
                  <c:v>40026</c:v>
                </c:pt>
                <c:pt idx="20">
                  <c:v>40057</c:v>
                </c:pt>
                <c:pt idx="21">
                  <c:v>40087</c:v>
                </c:pt>
                <c:pt idx="22">
                  <c:v>40118</c:v>
                </c:pt>
                <c:pt idx="23">
                  <c:v>40148</c:v>
                </c:pt>
                <c:pt idx="24">
                  <c:v>40179</c:v>
                </c:pt>
                <c:pt idx="25">
                  <c:v>40210</c:v>
                </c:pt>
                <c:pt idx="26">
                  <c:v>40238</c:v>
                </c:pt>
                <c:pt idx="27">
                  <c:v>40269</c:v>
                </c:pt>
                <c:pt idx="28">
                  <c:v>40299</c:v>
                </c:pt>
                <c:pt idx="29">
                  <c:v>40330</c:v>
                </c:pt>
                <c:pt idx="30">
                  <c:v>40360</c:v>
                </c:pt>
                <c:pt idx="31">
                  <c:v>40391</c:v>
                </c:pt>
                <c:pt idx="32">
                  <c:v>40422</c:v>
                </c:pt>
                <c:pt idx="33">
                  <c:v>40452</c:v>
                </c:pt>
                <c:pt idx="34">
                  <c:v>40483</c:v>
                </c:pt>
                <c:pt idx="35">
                  <c:v>40513</c:v>
                </c:pt>
                <c:pt idx="36">
                  <c:v>40544</c:v>
                </c:pt>
                <c:pt idx="37">
                  <c:v>40575</c:v>
                </c:pt>
                <c:pt idx="38">
                  <c:v>40603</c:v>
                </c:pt>
                <c:pt idx="39">
                  <c:v>40634</c:v>
                </c:pt>
                <c:pt idx="40">
                  <c:v>40664</c:v>
                </c:pt>
                <c:pt idx="41">
                  <c:v>40695</c:v>
                </c:pt>
                <c:pt idx="42">
                  <c:v>40725</c:v>
                </c:pt>
                <c:pt idx="43">
                  <c:v>40756</c:v>
                </c:pt>
                <c:pt idx="44">
                  <c:v>40787</c:v>
                </c:pt>
                <c:pt idx="45">
                  <c:v>40817</c:v>
                </c:pt>
                <c:pt idx="46">
                  <c:v>40848</c:v>
                </c:pt>
                <c:pt idx="47">
                  <c:v>40878</c:v>
                </c:pt>
                <c:pt idx="48">
                  <c:v>40909</c:v>
                </c:pt>
                <c:pt idx="49">
                  <c:v>40940</c:v>
                </c:pt>
                <c:pt idx="50">
                  <c:v>40969</c:v>
                </c:pt>
                <c:pt idx="51">
                  <c:v>41000</c:v>
                </c:pt>
                <c:pt idx="52">
                  <c:v>41030</c:v>
                </c:pt>
                <c:pt idx="53">
                  <c:v>41061</c:v>
                </c:pt>
                <c:pt idx="54">
                  <c:v>41091</c:v>
                </c:pt>
                <c:pt idx="55">
                  <c:v>41122</c:v>
                </c:pt>
                <c:pt idx="56">
                  <c:v>41153</c:v>
                </c:pt>
                <c:pt idx="57">
                  <c:v>41183</c:v>
                </c:pt>
                <c:pt idx="58">
                  <c:v>41214</c:v>
                </c:pt>
                <c:pt idx="59">
                  <c:v>41244</c:v>
                </c:pt>
                <c:pt idx="60">
                  <c:v>41275</c:v>
                </c:pt>
                <c:pt idx="61">
                  <c:v>41306</c:v>
                </c:pt>
                <c:pt idx="62">
                  <c:v>41334</c:v>
                </c:pt>
                <c:pt idx="63">
                  <c:v>41365</c:v>
                </c:pt>
                <c:pt idx="64">
                  <c:v>41395</c:v>
                </c:pt>
                <c:pt idx="65">
                  <c:v>41426</c:v>
                </c:pt>
                <c:pt idx="66">
                  <c:v>41456</c:v>
                </c:pt>
                <c:pt idx="67">
                  <c:v>41487</c:v>
                </c:pt>
                <c:pt idx="68">
                  <c:v>41518</c:v>
                </c:pt>
                <c:pt idx="69">
                  <c:v>41548</c:v>
                </c:pt>
                <c:pt idx="70">
                  <c:v>41579</c:v>
                </c:pt>
                <c:pt idx="71">
                  <c:v>41609</c:v>
                </c:pt>
                <c:pt idx="72">
                  <c:v>41640</c:v>
                </c:pt>
                <c:pt idx="73">
                  <c:v>41671</c:v>
                </c:pt>
                <c:pt idx="74">
                  <c:v>41699</c:v>
                </c:pt>
                <c:pt idx="75">
                  <c:v>41730</c:v>
                </c:pt>
                <c:pt idx="76">
                  <c:v>41760</c:v>
                </c:pt>
                <c:pt idx="77">
                  <c:v>41791</c:v>
                </c:pt>
                <c:pt idx="78">
                  <c:v>41821</c:v>
                </c:pt>
                <c:pt idx="79">
                  <c:v>41852</c:v>
                </c:pt>
                <c:pt idx="80">
                  <c:v>41883</c:v>
                </c:pt>
                <c:pt idx="81">
                  <c:v>41913</c:v>
                </c:pt>
                <c:pt idx="82">
                  <c:v>41944</c:v>
                </c:pt>
                <c:pt idx="83">
                  <c:v>41974</c:v>
                </c:pt>
                <c:pt idx="84">
                  <c:v>42005</c:v>
                </c:pt>
                <c:pt idx="85">
                  <c:v>42036</c:v>
                </c:pt>
                <c:pt idx="86">
                  <c:v>42064</c:v>
                </c:pt>
                <c:pt idx="87">
                  <c:v>42095</c:v>
                </c:pt>
                <c:pt idx="88">
                  <c:v>42125</c:v>
                </c:pt>
                <c:pt idx="89">
                  <c:v>42156</c:v>
                </c:pt>
                <c:pt idx="90">
                  <c:v>42186</c:v>
                </c:pt>
                <c:pt idx="91">
                  <c:v>42217</c:v>
                </c:pt>
                <c:pt idx="92">
                  <c:v>42248</c:v>
                </c:pt>
                <c:pt idx="93">
                  <c:v>42278</c:v>
                </c:pt>
                <c:pt idx="94">
                  <c:v>42309</c:v>
                </c:pt>
                <c:pt idx="95">
                  <c:v>42339</c:v>
                </c:pt>
                <c:pt idx="96">
                  <c:v>42370</c:v>
                </c:pt>
                <c:pt idx="97">
                  <c:v>42401</c:v>
                </c:pt>
                <c:pt idx="98">
                  <c:v>42430</c:v>
                </c:pt>
                <c:pt idx="99">
                  <c:v>42461</c:v>
                </c:pt>
                <c:pt idx="100">
                  <c:v>42491</c:v>
                </c:pt>
                <c:pt idx="101">
                  <c:v>42522</c:v>
                </c:pt>
                <c:pt idx="102">
                  <c:v>42552</c:v>
                </c:pt>
                <c:pt idx="103">
                  <c:v>42583</c:v>
                </c:pt>
                <c:pt idx="104">
                  <c:v>42614</c:v>
                </c:pt>
                <c:pt idx="105">
                  <c:v>42644</c:v>
                </c:pt>
                <c:pt idx="106">
                  <c:v>42675</c:v>
                </c:pt>
                <c:pt idx="107">
                  <c:v>42705</c:v>
                </c:pt>
                <c:pt idx="108">
                  <c:v>42736</c:v>
                </c:pt>
                <c:pt idx="109">
                  <c:v>42767</c:v>
                </c:pt>
                <c:pt idx="110">
                  <c:v>42795</c:v>
                </c:pt>
                <c:pt idx="111">
                  <c:v>42826</c:v>
                </c:pt>
                <c:pt idx="112">
                  <c:v>42856</c:v>
                </c:pt>
                <c:pt idx="113">
                  <c:v>42887</c:v>
                </c:pt>
                <c:pt idx="114">
                  <c:v>42917</c:v>
                </c:pt>
                <c:pt idx="115">
                  <c:v>42948</c:v>
                </c:pt>
                <c:pt idx="116">
                  <c:v>42979</c:v>
                </c:pt>
                <c:pt idx="117">
                  <c:v>43009</c:v>
                </c:pt>
                <c:pt idx="118">
                  <c:v>43040</c:v>
                </c:pt>
                <c:pt idx="119">
                  <c:v>43070</c:v>
                </c:pt>
                <c:pt idx="120">
                  <c:v>43101</c:v>
                </c:pt>
                <c:pt idx="121">
                  <c:v>43132</c:v>
                </c:pt>
                <c:pt idx="122">
                  <c:v>43160</c:v>
                </c:pt>
                <c:pt idx="123">
                  <c:v>43191</c:v>
                </c:pt>
                <c:pt idx="124">
                  <c:v>43221</c:v>
                </c:pt>
                <c:pt idx="125">
                  <c:v>43252</c:v>
                </c:pt>
                <c:pt idx="126">
                  <c:v>43282</c:v>
                </c:pt>
                <c:pt idx="127">
                  <c:v>43313</c:v>
                </c:pt>
                <c:pt idx="128">
                  <c:v>43344</c:v>
                </c:pt>
                <c:pt idx="129">
                  <c:v>43374</c:v>
                </c:pt>
                <c:pt idx="130">
                  <c:v>43405</c:v>
                </c:pt>
                <c:pt idx="131">
                  <c:v>43435</c:v>
                </c:pt>
                <c:pt idx="132">
                  <c:v>43466</c:v>
                </c:pt>
                <c:pt idx="133">
                  <c:v>43497</c:v>
                </c:pt>
                <c:pt idx="134">
                  <c:v>43525</c:v>
                </c:pt>
                <c:pt idx="135">
                  <c:v>43556</c:v>
                </c:pt>
                <c:pt idx="136">
                  <c:v>43586</c:v>
                </c:pt>
                <c:pt idx="137">
                  <c:v>43617</c:v>
                </c:pt>
                <c:pt idx="138">
                  <c:v>43647</c:v>
                </c:pt>
                <c:pt idx="139">
                  <c:v>43678</c:v>
                </c:pt>
                <c:pt idx="140">
                  <c:v>43709</c:v>
                </c:pt>
                <c:pt idx="141">
                  <c:v>43739</c:v>
                </c:pt>
                <c:pt idx="142">
                  <c:v>43770</c:v>
                </c:pt>
                <c:pt idx="143">
                  <c:v>43800</c:v>
                </c:pt>
                <c:pt idx="144">
                  <c:v>43831</c:v>
                </c:pt>
                <c:pt idx="145">
                  <c:v>43862</c:v>
                </c:pt>
                <c:pt idx="146">
                  <c:v>43891</c:v>
                </c:pt>
                <c:pt idx="147">
                  <c:v>43922</c:v>
                </c:pt>
                <c:pt idx="148">
                  <c:v>43952</c:v>
                </c:pt>
                <c:pt idx="149">
                  <c:v>43983</c:v>
                </c:pt>
                <c:pt idx="150">
                  <c:v>44013</c:v>
                </c:pt>
                <c:pt idx="151">
                  <c:v>44044</c:v>
                </c:pt>
                <c:pt idx="152">
                  <c:v>44075</c:v>
                </c:pt>
                <c:pt idx="153">
                  <c:v>44105</c:v>
                </c:pt>
                <c:pt idx="154">
                  <c:v>44136</c:v>
                </c:pt>
                <c:pt idx="155">
                  <c:v>44166</c:v>
                </c:pt>
                <c:pt idx="156">
                  <c:v>44197</c:v>
                </c:pt>
                <c:pt idx="157">
                  <c:v>44228</c:v>
                </c:pt>
                <c:pt idx="158">
                  <c:v>44256</c:v>
                </c:pt>
                <c:pt idx="159">
                  <c:v>44287</c:v>
                </c:pt>
                <c:pt idx="160">
                  <c:v>44317</c:v>
                </c:pt>
                <c:pt idx="161">
                  <c:v>44348</c:v>
                </c:pt>
                <c:pt idx="162">
                  <c:v>44378</c:v>
                </c:pt>
                <c:pt idx="163">
                  <c:v>44409</c:v>
                </c:pt>
                <c:pt idx="164">
                  <c:v>44440</c:v>
                </c:pt>
                <c:pt idx="165">
                  <c:v>44470</c:v>
                </c:pt>
                <c:pt idx="166">
                  <c:v>44501</c:v>
                </c:pt>
                <c:pt idx="167">
                  <c:v>44531</c:v>
                </c:pt>
                <c:pt idx="168">
                  <c:v>44562</c:v>
                </c:pt>
                <c:pt idx="169">
                  <c:v>44593</c:v>
                </c:pt>
                <c:pt idx="170">
                  <c:v>44621</c:v>
                </c:pt>
                <c:pt idx="171">
                  <c:v>44652</c:v>
                </c:pt>
                <c:pt idx="172">
                  <c:v>44682</c:v>
                </c:pt>
                <c:pt idx="173">
                  <c:v>44713</c:v>
                </c:pt>
                <c:pt idx="174">
                  <c:v>44743</c:v>
                </c:pt>
                <c:pt idx="175">
                  <c:v>44774</c:v>
                </c:pt>
                <c:pt idx="176">
                  <c:v>44805</c:v>
                </c:pt>
                <c:pt idx="177">
                  <c:v>44835</c:v>
                </c:pt>
                <c:pt idx="178">
                  <c:v>44866</c:v>
                </c:pt>
                <c:pt idx="179">
                  <c:v>44896</c:v>
                </c:pt>
                <c:pt idx="180">
                  <c:v>44927</c:v>
                </c:pt>
                <c:pt idx="181">
                  <c:v>44958</c:v>
                </c:pt>
                <c:pt idx="182">
                  <c:v>44986</c:v>
                </c:pt>
                <c:pt idx="183">
                  <c:v>45017</c:v>
                </c:pt>
                <c:pt idx="184">
                  <c:v>45047</c:v>
                </c:pt>
              </c:numCache>
            </c:numRef>
          </c:cat>
          <c:val>
            <c:numRef>
              <c:f>'Données - Data'!$F$7:$F$191</c:f>
              <c:numCache>
                <c:formatCode>0.00</c:formatCode>
                <c:ptCount val="185"/>
                <c:pt idx="0">
                  <c:v>88.044449095376763</c:v>
                </c:pt>
                <c:pt idx="1">
                  <c:v>87.927017461761466</c:v>
                </c:pt>
                <c:pt idx="2">
                  <c:v>88.545286887923112</c:v>
                </c:pt>
                <c:pt idx="3">
                  <c:v>88.760877871243537</c:v>
                </c:pt>
                <c:pt idx="4">
                  <c:v>89.562099475007173</c:v>
                </c:pt>
                <c:pt idx="5">
                  <c:v>90.601618047765157</c:v>
                </c:pt>
                <c:pt idx="6">
                  <c:v>90.628954962523181</c:v>
                </c:pt>
                <c:pt idx="7">
                  <c:v>89.838209050481979</c:v>
                </c:pt>
                <c:pt idx="8">
                  <c:v>89.366884766983873</c:v>
                </c:pt>
                <c:pt idx="9">
                  <c:v>90.763393971748698</c:v>
                </c:pt>
                <c:pt idx="10">
                  <c:v>89.078133885472454</c:v>
                </c:pt>
                <c:pt idx="11">
                  <c:v>88.003986498763936</c:v>
                </c:pt>
                <c:pt idx="12">
                  <c:v>91.147002006297157</c:v>
                </c:pt>
                <c:pt idx="13">
                  <c:v>91.613215921189706</c:v>
                </c:pt>
                <c:pt idx="14">
                  <c:v>91.261808290275411</c:v>
                </c:pt>
                <c:pt idx="15">
                  <c:v>91.614762615749299</c:v>
                </c:pt>
                <c:pt idx="16">
                  <c:v>91.474518081020264</c:v>
                </c:pt>
                <c:pt idx="17">
                  <c:v>90.47229809634743</c:v>
                </c:pt>
                <c:pt idx="18">
                  <c:v>90.824791330058346</c:v>
                </c:pt>
                <c:pt idx="19">
                  <c:v>90.790180381221759</c:v>
                </c:pt>
                <c:pt idx="20">
                  <c:v>90.98730619800628</c:v>
                </c:pt>
                <c:pt idx="21">
                  <c:v>90.55891969480389</c:v>
                </c:pt>
                <c:pt idx="22">
                  <c:v>91.038829160337229</c:v>
                </c:pt>
                <c:pt idx="23">
                  <c:v>90.975099103267979</c:v>
                </c:pt>
                <c:pt idx="24">
                  <c:v>90.944817431183679</c:v>
                </c:pt>
                <c:pt idx="25">
                  <c:v>91.411424862422791</c:v>
                </c:pt>
                <c:pt idx="26">
                  <c:v>91.936012390392619</c:v>
                </c:pt>
                <c:pt idx="27">
                  <c:v>92.579618210829722</c:v>
                </c:pt>
                <c:pt idx="28">
                  <c:v>92.652668067338851</c:v>
                </c:pt>
                <c:pt idx="29">
                  <c:v>91.806615780702913</c:v>
                </c:pt>
                <c:pt idx="30">
                  <c:v>92.244541204662866</c:v>
                </c:pt>
                <c:pt idx="31">
                  <c:v>91.902344235855665</c:v>
                </c:pt>
                <c:pt idx="32">
                  <c:v>91.80387726073053</c:v>
                </c:pt>
                <c:pt idx="33">
                  <c:v>92.993420127613135</c:v>
                </c:pt>
                <c:pt idx="34">
                  <c:v>93.128108510560097</c:v>
                </c:pt>
                <c:pt idx="35">
                  <c:v>94.133915264477835</c:v>
                </c:pt>
                <c:pt idx="36">
                  <c:v>94.484511812550835</c:v>
                </c:pt>
                <c:pt idx="37">
                  <c:v>95.135601703553377</c:v>
                </c:pt>
                <c:pt idx="38">
                  <c:v>96.17252667340685</c:v>
                </c:pt>
                <c:pt idx="39">
                  <c:v>96.46471588527659</c:v>
                </c:pt>
                <c:pt idx="40">
                  <c:v>96.236001899155525</c:v>
                </c:pt>
                <c:pt idx="41">
                  <c:v>96.071935757232694</c:v>
                </c:pt>
                <c:pt idx="42">
                  <c:v>96.015420199590153</c:v>
                </c:pt>
                <c:pt idx="43">
                  <c:v>96.012050627665801</c:v>
                </c:pt>
                <c:pt idx="44">
                  <c:v>95.726505389819593</c:v>
                </c:pt>
                <c:pt idx="45">
                  <c:v>97.050391691525718</c:v>
                </c:pt>
                <c:pt idx="46">
                  <c:v>97.006273174606818</c:v>
                </c:pt>
                <c:pt idx="47">
                  <c:v>97.074522779971389</c:v>
                </c:pt>
                <c:pt idx="48">
                  <c:v>97.009318110048042</c:v>
                </c:pt>
                <c:pt idx="49">
                  <c:v>97.245214982796583</c:v>
                </c:pt>
                <c:pt idx="50">
                  <c:v>97.93853654232305</c:v>
                </c:pt>
                <c:pt idx="51">
                  <c:v>98.072915579729539</c:v>
                </c:pt>
                <c:pt idx="52">
                  <c:v>97.751078670966379</c:v>
                </c:pt>
                <c:pt idx="53">
                  <c:v>96.396533877630119</c:v>
                </c:pt>
                <c:pt idx="54">
                  <c:v>96.683014497382203</c:v>
                </c:pt>
                <c:pt idx="55">
                  <c:v>97.145921607569704</c:v>
                </c:pt>
                <c:pt idx="56">
                  <c:v>97.592204615895412</c:v>
                </c:pt>
                <c:pt idx="57">
                  <c:v>98.343115826625592</c:v>
                </c:pt>
                <c:pt idx="58">
                  <c:v>98.146318066808888</c:v>
                </c:pt>
                <c:pt idx="59">
                  <c:v>97.555453645734971</c:v>
                </c:pt>
                <c:pt idx="60">
                  <c:v>98.044479890721192</c:v>
                </c:pt>
                <c:pt idx="61">
                  <c:v>100.30083420704544</c:v>
                </c:pt>
                <c:pt idx="62">
                  <c:v>100.1623482962743</c:v>
                </c:pt>
                <c:pt idx="63">
                  <c:v>100.34700037114915</c:v>
                </c:pt>
                <c:pt idx="64">
                  <c:v>100.13380003576471</c:v>
                </c:pt>
                <c:pt idx="65">
                  <c:v>99.816430441390267</c:v>
                </c:pt>
                <c:pt idx="66">
                  <c:v>100.38832390629823</c:v>
                </c:pt>
                <c:pt idx="67">
                  <c:v>100.55594051509365</c:v>
                </c:pt>
                <c:pt idx="68">
                  <c:v>100.69813950860068</c:v>
                </c:pt>
                <c:pt idx="69">
                  <c:v>101.16210480332333</c:v>
                </c:pt>
                <c:pt idx="70">
                  <c:v>100.70577062565461</c:v>
                </c:pt>
                <c:pt idx="71">
                  <c:v>100.92418606633746</c:v>
                </c:pt>
                <c:pt idx="72">
                  <c:v>100.83420927233557</c:v>
                </c:pt>
                <c:pt idx="73">
                  <c:v>101.14150140662844</c:v>
                </c:pt>
                <c:pt idx="74">
                  <c:v>101.15569898890739</c:v>
                </c:pt>
                <c:pt idx="75">
                  <c:v>100.98708686593962</c:v>
                </c:pt>
                <c:pt idx="76">
                  <c:v>101.01553799831522</c:v>
                </c:pt>
                <c:pt idx="77">
                  <c:v>100.84062638526099</c:v>
                </c:pt>
                <c:pt idx="78">
                  <c:v>100.92990910881413</c:v>
                </c:pt>
                <c:pt idx="79">
                  <c:v>100.88103322758701</c:v>
                </c:pt>
                <c:pt idx="80">
                  <c:v>100.57494359873755</c:v>
                </c:pt>
                <c:pt idx="81">
                  <c:v>100.5842044196424</c:v>
                </c:pt>
                <c:pt idx="82">
                  <c:v>100.16890461858615</c:v>
                </c:pt>
                <c:pt idx="83">
                  <c:v>100</c:v>
                </c:pt>
                <c:pt idx="84">
                  <c:v>99.295632693255968</c:v>
                </c:pt>
                <c:pt idx="85">
                  <c:v>98.308797370058514</c:v>
                </c:pt>
                <c:pt idx="86">
                  <c:v>99.252693356337758</c:v>
                </c:pt>
                <c:pt idx="87">
                  <c:v>99.063911177347137</c:v>
                </c:pt>
                <c:pt idx="88">
                  <c:v>99.14</c:v>
                </c:pt>
                <c:pt idx="89">
                  <c:v>99.46</c:v>
                </c:pt>
                <c:pt idx="90">
                  <c:v>99.16</c:v>
                </c:pt>
                <c:pt idx="91">
                  <c:v>98.78</c:v>
                </c:pt>
                <c:pt idx="92">
                  <c:v>97.78</c:v>
                </c:pt>
                <c:pt idx="93">
                  <c:v>98.0960961179252</c:v>
                </c:pt>
                <c:pt idx="94">
                  <c:v>98.007705493542247</c:v>
                </c:pt>
                <c:pt idx="95">
                  <c:v>98.41</c:v>
                </c:pt>
                <c:pt idx="96">
                  <c:v>98.15</c:v>
                </c:pt>
                <c:pt idx="97">
                  <c:v>97.42</c:v>
                </c:pt>
                <c:pt idx="98">
                  <c:v>98.09</c:v>
                </c:pt>
                <c:pt idx="99">
                  <c:v>98.06</c:v>
                </c:pt>
                <c:pt idx="100">
                  <c:v>98</c:v>
                </c:pt>
                <c:pt idx="101">
                  <c:v>98.51</c:v>
                </c:pt>
                <c:pt idx="102">
                  <c:v>98.54</c:v>
                </c:pt>
                <c:pt idx="103">
                  <c:v>98.31138509318194</c:v>
                </c:pt>
                <c:pt idx="104">
                  <c:v>98.61</c:v>
                </c:pt>
                <c:pt idx="105">
                  <c:v>99</c:v>
                </c:pt>
                <c:pt idx="106">
                  <c:v>98.7</c:v>
                </c:pt>
                <c:pt idx="107">
                  <c:v>99.19</c:v>
                </c:pt>
                <c:pt idx="108">
                  <c:v>99.74</c:v>
                </c:pt>
                <c:pt idx="109">
                  <c:v>99.94</c:v>
                </c:pt>
                <c:pt idx="110">
                  <c:v>99.99</c:v>
                </c:pt>
                <c:pt idx="111">
                  <c:v>99.64</c:v>
                </c:pt>
                <c:pt idx="112">
                  <c:v>100.06</c:v>
                </c:pt>
                <c:pt idx="113">
                  <c:v>99.572999999999993</c:v>
                </c:pt>
                <c:pt idx="114">
                  <c:v>99.36</c:v>
                </c:pt>
                <c:pt idx="115">
                  <c:v>99.52</c:v>
                </c:pt>
                <c:pt idx="116">
                  <c:v>99.52</c:v>
                </c:pt>
                <c:pt idx="117">
                  <c:v>100.85</c:v>
                </c:pt>
                <c:pt idx="118">
                  <c:v>101.26</c:v>
                </c:pt>
                <c:pt idx="119">
                  <c:v>101.12</c:v>
                </c:pt>
                <c:pt idx="120">
                  <c:v>99.228763307737196</c:v>
                </c:pt>
                <c:pt idx="121">
                  <c:v>99.42432552799896</c:v>
                </c:pt>
                <c:pt idx="122">
                  <c:v>99.31</c:v>
                </c:pt>
                <c:pt idx="123">
                  <c:v>99.54</c:v>
                </c:pt>
                <c:pt idx="124">
                  <c:v>100.08</c:v>
                </c:pt>
                <c:pt idx="125">
                  <c:v>100.54602167077064</c:v>
                </c:pt>
                <c:pt idx="126">
                  <c:v>100.62665583341321</c:v>
                </c:pt>
                <c:pt idx="127">
                  <c:v>100.16860647973967</c:v>
                </c:pt>
                <c:pt idx="128">
                  <c:v>100.56266610213476</c:v>
                </c:pt>
                <c:pt idx="129">
                  <c:v>101.7</c:v>
                </c:pt>
                <c:pt idx="130">
                  <c:v>101.26</c:v>
                </c:pt>
                <c:pt idx="131">
                  <c:v>101.25</c:v>
                </c:pt>
                <c:pt idx="132">
                  <c:v>102.78</c:v>
                </c:pt>
                <c:pt idx="133">
                  <c:v>103.02</c:v>
                </c:pt>
                <c:pt idx="134">
                  <c:v>103.6</c:v>
                </c:pt>
                <c:pt idx="135">
                  <c:v>103.51</c:v>
                </c:pt>
                <c:pt idx="136">
                  <c:v>103.94</c:v>
                </c:pt>
                <c:pt idx="137">
                  <c:v>103.59</c:v>
                </c:pt>
                <c:pt idx="138">
                  <c:v>103.28</c:v>
                </c:pt>
                <c:pt idx="139">
                  <c:v>103.19</c:v>
                </c:pt>
                <c:pt idx="140" formatCode="General">
                  <c:v>102.93</c:v>
                </c:pt>
                <c:pt idx="141" formatCode="General">
                  <c:v>102.89</c:v>
                </c:pt>
                <c:pt idx="142" formatCode="General">
                  <c:v>103.38</c:v>
                </c:pt>
                <c:pt idx="143" formatCode="General">
                  <c:v>103.27</c:v>
                </c:pt>
                <c:pt idx="144" formatCode="General">
                  <c:v>105.83</c:v>
                </c:pt>
                <c:pt idx="145" formatCode="General">
                  <c:v>104.77</c:v>
                </c:pt>
                <c:pt idx="146" formatCode="General">
                  <c:v>104.69</c:v>
                </c:pt>
                <c:pt idx="147" formatCode="General">
                  <c:v>100.88</c:v>
                </c:pt>
                <c:pt idx="148" formatCode="General">
                  <c:v>99.55</c:v>
                </c:pt>
                <c:pt idx="149" formatCode="General">
                  <c:v>100.5</c:v>
                </c:pt>
                <c:pt idx="150" formatCode="General">
                  <c:v>102.31</c:v>
                </c:pt>
                <c:pt idx="151" formatCode="General">
                  <c:v>102.32</c:v>
                </c:pt>
                <c:pt idx="152">
                  <c:v>102.22</c:v>
                </c:pt>
                <c:pt idx="153">
                  <c:v>102.41</c:v>
                </c:pt>
                <c:pt idx="154">
                  <c:v>102.3</c:v>
                </c:pt>
                <c:pt idx="155">
                  <c:v>102.75</c:v>
                </c:pt>
                <c:pt idx="156">
                  <c:v>103.17</c:v>
                </c:pt>
                <c:pt idx="157">
                  <c:v>103.8</c:v>
                </c:pt>
                <c:pt idx="158">
                  <c:v>104.71</c:v>
                </c:pt>
                <c:pt idx="159">
                  <c:v>104.64</c:v>
                </c:pt>
                <c:pt idx="160">
                  <c:v>105</c:v>
                </c:pt>
                <c:pt idx="161">
                  <c:v>105.44</c:v>
                </c:pt>
                <c:pt idx="162">
                  <c:v>106.01</c:v>
                </c:pt>
                <c:pt idx="163">
                  <c:v>106.13</c:v>
                </c:pt>
                <c:pt idx="164">
                  <c:v>106.34</c:v>
                </c:pt>
                <c:pt idx="165">
                  <c:v>108.26</c:v>
                </c:pt>
                <c:pt idx="166">
                  <c:v>109.39</c:v>
                </c:pt>
                <c:pt idx="167">
                  <c:v>108.5</c:v>
                </c:pt>
                <c:pt idx="168">
                  <c:v>109.96</c:v>
                </c:pt>
                <c:pt idx="169">
                  <c:v>111.55</c:v>
                </c:pt>
                <c:pt idx="170">
                  <c:v>112.99</c:v>
                </c:pt>
                <c:pt idx="171">
                  <c:v>114.18</c:v>
                </c:pt>
                <c:pt idx="172">
                  <c:v>115.71</c:v>
                </c:pt>
                <c:pt idx="173">
                  <c:v>115.63</c:v>
                </c:pt>
                <c:pt idx="174">
                  <c:v>116.98</c:v>
                </c:pt>
                <c:pt idx="175">
                  <c:v>115.56</c:v>
                </c:pt>
                <c:pt idx="176">
                  <c:v>117.71</c:v>
                </c:pt>
                <c:pt idx="177">
                  <c:v>124.72</c:v>
                </c:pt>
                <c:pt idx="178">
                  <c:v>124.35</c:v>
                </c:pt>
                <c:pt idx="179">
                  <c:v>121.96</c:v>
                </c:pt>
                <c:pt idx="180">
                  <c:v>122.48</c:v>
                </c:pt>
                <c:pt idx="181">
                  <c:v>121.32</c:v>
                </c:pt>
                <c:pt idx="182">
                  <c:v>122.14</c:v>
                </c:pt>
                <c:pt idx="183">
                  <c:v>122.2</c:v>
                </c:pt>
                <c:pt idx="184">
                  <c:v>122.34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F1-4765-9E37-F4B980442D1F}"/>
            </c:ext>
          </c:extLst>
        </c:ser>
        <c:ser>
          <c:idx val="1"/>
          <c:order val="1"/>
          <c:tx>
            <c:strRef>
              <c:f>'Données - Data'!$G$4</c:f>
              <c:strCache>
                <c:ptCount val="1"/>
                <c:pt idx="0">
                  <c:v>internat.verblijfsreis &lt;= 6d / séjour international de &lt;= 6 j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'Données - Data'!$C$7:$C$191</c:f>
              <c:numCache>
                <c:formatCode>m/d/yyyy</c:formatCode>
                <c:ptCount val="185"/>
                <c:pt idx="0">
                  <c:v>39448</c:v>
                </c:pt>
                <c:pt idx="1">
                  <c:v>39479</c:v>
                </c:pt>
                <c:pt idx="2">
                  <c:v>39508</c:v>
                </c:pt>
                <c:pt idx="3">
                  <c:v>39539</c:v>
                </c:pt>
                <c:pt idx="4">
                  <c:v>39569</c:v>
                </c:pt>
                <c:pt idx="5">
                  <c:v>39600</c:v>
                </c:pt>
                <c:pt idx="6">
                  <c:v>39630</c:v>
                </c:pt>
                <c:pt idx="7">
                  <c:v>39661</c:v>
                </c:pt>
                <c:pt idx="8">
                  <c:v>39692</c:v>
                </c:pt>
                <c:pt idx="9">
                  <c:v>39722</c:v>
                </c:pt>
                <c:pt idx="10">
                  <c:v>39753</c:v>
                </c:pt>
                <c:pt idx="11">
                  <c:v>39783</c:v>
                </c:pt>
                <c:pt idx="12">
                  <c:v>39814</c:v>
                </c:pt>
                <c:pt idx="13">
                  <c:v>39845</c:v>
                </c:pt>
                <c:pt idx="14">
                  <c:v>39873</c:v>
                </c:pt>
                <c:pt idx="15">
                  <c:v>39904</c:v>
                </c:pt>
                <c:pt idx="16">
                  <c:v>39934</c:v>
                </c:pt>
                <c:pt idx="17">
                  <c:v>39965</c:v>
                </c:pt>
                <c:pt idx="18">
                  <c:v>39995</c:v>
                </c:pt>
                <c:pt idx="19">
                  <c:v>40026</c:v>
                </c:pt>
                <c:pt idx="20">
                  <c:v>40057</c:v>
                </c:pt>
                <c:pt idx="21">
                  <c:v>40087</c:v>
                </c:pt>
                <c:pt idx="22">
                  <c:v>40118</c:v>
                </c:pt>
                <c:pt idx="23">
                  <c:v>40148</c:v>
                </c:pt>
                <c:pt idx="24">
                  <c:v>40179</c:v>
                </c:pt>
                <c:pt idx="25">
                  <c:v>40210</c:v>
                </c:pt>
                <c:pt idx="26">
                  <c:v>40238</c:v>
                </c:pt>
                <c:pt idx="27">
                  <c:v>40269</c:v>
                </c:pt>
                <c:pt idx="28">
                  <c:v>40299</c:v>
                </c:pt>
                <c:pt idx="29">
                  <c:v>40330</c:v>
                </c:pt>
                <c:pt idx="30">
                  <c:v>40360</c:v>
                </c:pt>
                <c:pt idx="31">
                  <c:v>40391</c:v>
                </c:pt>
                <c:pt idx="32">
                  <c:v>40422</c:v>
                </c:pt>
                <c:pt idx="33">
                  <c:v>40452</c:v>
                </c:pt>
                <c:pt idx="34">
                  <c:v>40483</c:v>
                </c:pt>
                <c:pt idx="35">
                  <c:v>40513</c:v>
                </c:pt>
                <c:pt idx="36">
                  <c:v>40544</c:v>
                </c:pt>
                <c:pt idx="37">
                  <c:v>40575</c:v>
                </c:pt>
                <c:pt idx="38">
                  <c:v>40603</c:v>
                </c:pt>
                <c:pt idx="39">
                  <c:v>40634</c:v>
                </c:pt>
                <c:pt idx="40">
                  <c:v>40664</c:v>
                </c:pt>
                <c:pt idx="41">
                  <c:v>40695</c:v>
                </c:pt>
                <c:pt idx="42">
                  <c:v>40725</c:v>
                </c:pt>
                <c:pt idx="43">
                  <c:v>40756</c:v>
                </c:pt>
                <c:pt idx="44">
                  <c:v>40787</c:v>
                </c:pt>
                <c:pt idx="45">
                  <c:v>40817</c:v>
                </c:pt>
                <c:pt idx="46">
                  <c:v>40848</c:v>
                </c:pt>
                <c:pt idx="47">
                  <c:v>40878</c:v>
                </c:pt>
                <c:pt idx="48">
                  <c:v>40909</c:v>
                </c:pt>
                <c:pt idx="49">
                  <c:v>40940</c:v>
                </c:pt>
                <c:pt idx="50">
                  <c:v>40969</c:v>
                </c:pt>
                <c:pt idx="51">
                  <c:v>41000</c:v>
                </c:pt>
                <c:pt idx="52">
                  <c:v>41030</c:v>
                </c:pt>
                <c:pt idx="53">
                  <c:v>41061</c:v>
                </c:pt>
                <c:pt idx="54">
                  <c:v>41091</c:v>
                </c:pt>
                <c:pt idx="55">
                  <c:v>41122</c:v>
                </c:pt>
                <c:pt idx="56">
                  <c:v>41153</c:v>
                </c:pt>
                <c:pt idx="57">
                  <c:v>41183</c:v>
                </c:pt>
                <c:pt idx="58">
                  <c:v>41214</c:v>
                </c:pt>
                <c:pt idx="59">
                  <c:v>41244</c:v>
                </c:pt>
                <c:pt idx="60">
                  <c:v>41275</c:v>
                </c:pt>
                <c:pt idx="61">
                  <c:v>41306</c:v>
                </c:pt>
                <c:pt idx="62">
                  <c:v>41334</c:v>
                </c:pt>
                <c:pt idx="63">
                  <c:v>41365</c:v>
                </c:pt>
                <c:pt idx="64">
                  <c:v>41395</c:v>
                </c:pt>
                <c:pt idx="65">
                  <c:v>41426</c:v>
                </c:pt>
                <c:pt idx="66">
                  <c:v>41456</c:v>
                </c:pt>
                <c:pt idx="67">
                  <c:v>41487</c:v>
                </c:pt>
                <c:pt idx="68">
                  <c:v>41518</c:v>
                </c:pt>
                <c:pt idx="69">
                  <c:v>41548</c:v>
                </c:pt>
                <c:pt idx="70">
                  <c:v>41579</c:v>
                </c:pt>
                <c:pt idx="71">
                  <c:v>41609</c:v>
                </c:pt>
                <c:pt idx="72">
                  <c:v>41640</c:v>
                </c:pt>
                <c:pt idx="73">
                  <c:v>41671</c:v>
                </c:pt>
                <c:pt idx="74">
                  <c:v>41699</c:v>
                </c:pt>
                <c:pt idx="75">
                  <c:v>41730</c:v>
                </c:pt>
                <c:pt idx="76">
                  <c:v>41760</c:v>
                </c:pt>
                <c:pt idx="77">
                  <c:v>41791</c:v>
                </c:pt>
                <c:pt idx="78">
                  <c:v>41821</c:v>
                </c:pt>
                <c:pt idx="79">
                  <c:v>41852</c:v>
                </c:pt>
                <c:pt idx="80">
                  <c:v>41883</c:v>
                </c:pt>
                <c:pt idx="81">
                  <c:v>41913</c:v>
                </c:pt>
                <c:pt idx="82">
                  <c:v>41944</c:v>
                </c:pt>
                <c:pt idx="83">
                  <c:v>41974</c:v>
                </c:pt>
                <c:pt idx="84">
                  <c:v>42005</c:v>
                </c:pt>
                <c:pt idx="85">
                  <c:v>42036</c:v>
                </c:pt>
                <c:pt idx="86">
                  <c:v>42064</c:v>
                </c:pt>
                <c:pt idx="87">
                  <c:v>42095</c:v>
                </c:pt>
                <c:pt idx="88">
                  <c:v>42125</c:v>
                </c:pt>
                <c:pt idx="89">
                  <c:v>42156</c:v>
                </c:pt>
                <c:pt idx="90">
                  <c:v>42186</c:v>
                </c:pt>
                <c:pt idx="91">
                  <c:v>42217</c:v>
                </c:pt>
                <c:pt idx="92">
                  <c:v>42248</c:v>
                </c:pt>
                <c:pt idx="93">
                  <c:v>42278</c:v>
                </c:pt>
                <c:pt idx="94">
                  <c:v>42309</c:v>
                </c:pt>
                <c:pt idx="95">
                  <c:v>42339</c:v>
                </c:pt>
                <c:pt idx="96">
                  <c:v>42370</c:v>
                </c:pt>
                <c:pt idx="97">
                  <c:v>42401</c:v>
                </c:pt>
                <c:pt idx="98">
                  <c:v>42430</c:v>
                </c:pt>
                <c:pt idx="99">
                  <c:v>42461</c:v>
                </c:pt>
                <c:pt idx="100">
                  <c:v>42491</c:v>
                </c:pt>
                <c:pt idx="101">
                  <c:v>42522</c:v>
                </c:pt>
                <c:pt idx="102">
                  <c:v>42552</c:v>
                </c:pt>
                <c:pt idx="103">
                  <c:v>42583</c:v>
                </c:pt>
                <c:pt idx="104">
                  <c:v>42614</c:v>
                </c:pt>
                <c:pt idx="105">
                  <c:v>42644</c:v>
                </c:pt>
                <c:pt idx="106">
                  <c:v>42675</c:v>
                </c:pt>
                <c:pt idx="107">
                  <c:v>42705</c:v>
                </c:pt>
                <c:pt idx="108">
                  <c:v>42736</c:v>
                </c:pt>
                <c:pt idx="109">
                  <c:v>42767</c:v>
                </c:pt>
                <c:pt idx="110">
                  <c:v>42795</c:v>
                </c:pt>
                <c:pt idx="111">
                  <c:v>42826</c:v>
                </c:pt>
                <c:pt idx="112">
                  <c:v>42856</c:v>
                </c:pt>
                <c:pt idx="113">
                  <c:v>42887</c:v>
                </c:pt>
                <c:pt idx="114">
                  <c:v>42917</c:v>
                </c:pt>
                <c:pt idx="115">
                  <c:v>42948</c:v>
                </c:pt>
                <c:pt idx="116">
                  <c:v>42979</c:v>
                </c:pt>
                <c:pt idx="117">
                  <c:v>43009</c:v>
                </c:pt>
                <c:pt idx="118">
                  <c:v>43040</c:v>
                </c:pt>
                <c:pt idx="119">
                  <c:v>43070</c:v>
                </c:pt>
                <c:pt idx="120">
                  <c:v>43101</c:v>
                </c:pt>
                <c:pt idx="121">
                  <c:v>43132</c:v>
                </c:pt>
                <c:pt idx="122">
                  <c:v>43160</c:v>
                </c:pt>
                <c:pt idx="123">
                  <c:v>43191</c:v>
                </c:pt>
                <c:pt idx="124">
                  <c:v>43221</c:v>
                </c:pt>
                <c:pt idx="125">
                  <c:v>43252</c:v>
                </c:pt>
                <c:pt idx="126">
                  <c:v>43282</c:v>
                </c:pt>
                <c:pt idx="127">
                  <c:v>43313</c:v>
                </c:pt>
                <c:pt idx="128">
                  <c:v>43344</c:v>
                </c:pt>
                <c:pt idx="129">
                  <c:v>43374</c:v>
                </c:pt>
                <c:pt idx="130">
                  <c:v>43405</c:v>
                </c:pt>
                <c:pt idx="131">
                  <c:v>43435</c:v>
                </c:pt>
                <c:pt idx="132">
                  <c:v>43466</c:v>
                </c:pt>
                <c:pt idx="133">
                  <c:v>43497</c:v>
                </c:pt>
                <c:pt idx="134">
                  <c:v>43525</c:v>
                </c:pt>
                <c:pt idx="135">
                  <c:v>43556</c:v>
                </c:pt>
                <c:pt idx="136">
                  <c:v>43586</c:v>
                </c:pt>
                <c:pt idx="137">
                  <c:v>43617</c:v>
                </c:pt>
                <c:pt idx="138">
                  <c:v>43647</c:v>
                </c:pt>
                <c:pt idx="139">
                  <c:v>43678</c:v>
                </c:pt>
                <c:pt idx="140">
                  <c:v>43709</c:v>
                </c:pt>
                <c:pt idx="141">
                  <c:v>43739</c:v>
                </c:pt>
                <c:pt idx="142">
                  <c:v>43770</c:v>
                </c:pt>
                <c:pt idx="143">
                  <c:v>43800</c:v>
                </c:pt>
                <c:pt idx="144">
                  <c:v>43831</c:v>
                </c:pt>
                <c:pt idx="145">
                  <c:v>43862</c:v>
                </c:pt>
                <c:pt idx="146">
                  <c:v>43891</c:v>
                </c:pt>
                <c:pt idx="147">
                  <c:v>43922</c:v>
                </c:pt>
                <c:pt idx="148">
                  <c:v>43952</c:v>
                </c:pt>
                <c:pt idx="149">
                  <c:v>43983</c:v>
                </c:pt>
                <c:pt idx="150">
                  <c:v>44013</c:v>
                </c:pt>
                <c:pt idx="151">
                  <c:v>44044</c:v>
                </c:pt>
                <c:pt idx="152">
                  <c:v>44075</c:v>
                </c:pt>
                <c:pt idx="153">
                  <c:v>44105</c:v>
                </c:pt>
                <c:pt idx="154">
                  <c:v>44136</c:v>
                </c:pt>
                <c:pt idx="155">
                  <c:v>44166</c:v>
                </c:pt>
                <c:pt idx="156">
                  <c:v>44197</c:v>
                </c:pt>
                <c:pt idx="157">
                  <c:v>44228</c:v>
                </c:pt>
                <c:pt idx="158">
                  <c:v>44256</c:v>
                </c:pt>
                <c:pt idx="159">
                  <c:v>44287</c:v>
                </c:pt>
                <c:pt idx="160">
                  <c:v>44317</c:v>
                </c:pt>
                <c:pt idx="161">
                  <c:v>44348</c:v>
                </c:pt>
                <c:pt idx="162">
                  <c:v>44378</c:v>
                </c:pt>
                <c:pt idx="163">
                  <c:v>44409</c:v>
                </c:pt>
                <c:pt idx="164">
                  <c:v>44440</c:v>
                </c:pt>
                <c:pt idx="165">
                  <c:v>44470</c:v>
                </c:pt>
                <c:pt idx="166">
                  <c:v>44501</c:v>
                </c:pt>
                <c:pt idx="167">
                  <c:v>44531</c:v>
                </c:pt>
                <c:pt idx="168">
                  <c:v>44562</c:v>
                </c:pt>
                <c:pt idx="169">
                  <c:v>44593</c:v>
                </c:pt>
                <c:pt idx="170">
                  <c:v>44621</c:v>
                </c:pt>
                <c:pt idx="171">
                  <c:v>44652</c:v>
                </c:pt>
                <c:pt idx="172">
                  <c:v>44682</c:v>
                </c:pt>
                <c:pt idx="173">
                  <c:v>44713</c:v>
                </c:pt>
                <c:pt idx="174">
                  <c:v>44743</c:v>
                </c:pt>
                <c:pt idx="175">
                  <c:v>44774</c:v>
                </c:pt>
                <c:pt idx="176">
                  <c:v>44805</c:v>
                </c:pt>
                <c:pt idx="177">
                  <c:v>44835</c:v>
                </c:pt>
                <c:pt idx="178">
                  <c:v>44866</c:v>
                </c:pt>
                <c:pt idx="179">
                  <c:v>44896</c:v>
                </c:pt>
                <c:pt idx="180">
                  <c:v>44927</c:v>
                </c:pt>
                <c:pt idx="181">
                  <c:v>44958</c:v>
                </c:pt>
                <c:pt idx="182">
                  <c:v>44986</c:v>
                </c:pt>
                <c:pt idx="183">
                  <c:v>45017</c:v>
                </c:pt>
                <c:pt idx="184">
                  <c:v>45047</c:v>
                </c:pt>
              </c:numCache>
            </c:numRef>
          </c:cat>
          <c:val>
            <c:numRef>
              <c:f>'Données - Data'!$H$7:$H$191</c:f>
              <c:numCache>
                <c:formatCode>0.00</c:formatCode>
                <c:ptCount val="185"/>
                <c:pt idx="0">
                  <c:v>90.661990738177394</c:v>
                </c:pt>
                <c:pt idx="1">
                  <c:v>90.64400484211076</c:v>
                </c:pt>
                <c:pt idx="2">
                  <c:v>91.216207090530972</c:v>
                </c:pt>
                <c:pt idx="3">
                  <c:v>91.394293891693763</c:v>
                </c:pt>
                <c:pt idx="4">
                  <c:v>91.886382810051558</c:v>
                </c:pt>
                <c:pt idx="5">
                  <c:v>93.42531268528974</c:v>
                </c:pt>
                <c:pt idx="6">
                  <c:v>93.210260319092953</c:v>
                </c:pt>
                <c:pt idx="7">
                  <c:v>92.866020836379732</c:v>
                </c:pt>
                <c:pt idx="8">
                  <c:v>92.253175024104976</c:v>
                </c:pt>
                <c:pt idx="9">
                  <c:v>93.281978022918196</c:v>
                </c:pt>
                <c:pt idx="10">
                  <c:v>92.10247918457388</c:v>
                </c:pt>
                <c:pt idx="11">
                  <c:v>91.006421848755224</c:v>
                </c:pt>
                <c:pt idx="12">
                  <c:v>91.239257461622074</c:v>
                </c:pt>
                <c:pt idx="13">
                  <c:v>91.361405162799869</c:v>
                </c:pt>
                <c:pt idx="14">
                  <c:v>91.078751420535909</c:v>
                </c:pt>
                <c:pt idx="15">
                  <c:v>91.434699299194065</c:v>
                </c:pt>
                <c:pt idx="16">
                  <c:v>91.476379289880654</c:v>
                </c:pt>
                <c:pt idx="17">
                  <c:v>90.925976451783754</c:v>
                </c:pt>
                <c:pt idx="18">
                  <c:v>90.914453677796189</c:v>
                </c:pt>
                <c:pt idx="19">
                  <c:v>90.862992228375447</c:v>
                </c:pt>
                <c:pt idx="20">
                  <c:v>91.116172812455872</c:v>
                </c:pt>
                <c:pt idx="21">
                  <c:v>90.721428506691694</c:v>
                </c:pt>
                <c:pt idx="22">
                  <c:v>91.114251901675843</c:v>
                </c:pt>
                <c:pt idx="23">
                  <c:v>91.027711570797337</c:v>
                </c:pt>
                <c:pt idx="24">
                  <c:v>91.166451647253822</c:v>
                </c:pt>
                <c:pt idx="25">
                  <c:v>91.305149405671273</c:v>
                </c:pt>
                <c:pt idx="26">
                  <c:v>91.739147109411718</c:v>
                </c:pt>
                <c:pt idx="27">
                  <c:v>92.291578022734171</c:v>
                </c:pt>
                <c:pt idx="28">
                  <c:v>92.554876841447083</c:v>
                </c:pt>
                <c:pt idx="29">
                  <c:v>91.896259606787254</c:v>
                </c:pt>
                <c:pt idx="30">
                  <c:v>92.198836104527615</c:v>
                </c:pt>
                <c:pt idx="31">
                  <c:v>92.157254070059281</c:v>
                </c:pt>
                <c:pt idx="32">
                  <c:v>92.031379215437781</c:v>
                </c:pt>
                <c:pt idx="33">
                  <c:v>93.026734472067773</c:v>
                </c:pt>
                <c:pt idx="34">
                  <c:v>93.201559479412339</c:v>
                </c:pt>
                <c:pt idx="35">
                  <c:v>93.953724693766972</c:v>
                </c:pt>
                <c:pt idx="36">
                  <c:v>94.530556399397213</c:v>
                </c:pt>
                <c:pt idx="37">
                  <c:v>95.079370067052281</c:v>
                </c:pt>
                <c:pt idx="38">
                  <c:v>95.911147267933998</c:v>
                </c:pt>
                <c:pt idx="39">
                  <c:v>96.253574261946923</c:v>
                </c:pt>
                <c:pt idx="40">
                  <c:v>96.174271315353664</c:v>
                </c:pt>
                <c:pt idx="41">
                  <c:v>95.888397803799279</c:v>
                </c:pt>
                <c:pt idx="42">
                  <c:v>95.856185032975745</c:v>
                </c:pt>
                <c:pt idx="43">
                  <c:v>96.312937923449596</c:v>
                </c:pt>
                <c:pt idx="44">
                  <c:v>95.702359005814216</c:v>
                </c:pt>
                <c:pt idx="45">
                  <c:v>96.820868045447128</c:v>
                </c:pt>
                <c:pt idx="46">
                  <c:v>96.803979840682089</c:v>
                </c:pt>
                <c:pt idx="47">
                  <c:v>97.000606658166419</c:v>
                </c:pt>
                <c:pt idx="48">
                  <c:v>97.194737457272268</c:v>
                </c:pt>
                <c:pt idx="49">
                  <c:v>97.449329381257996</c:v>
                </c:pt>
                <c:pt idx="50">
                  <c:v>98.125064174663692</c:v>
                </c:pt>
                <c:pt idx="51">
                  <c:v>98.26563381771156</c:v>
                </c:pt>
                <c:pt idx="52">
                  <c:v>98.166273101441291</c:v>
                </c:pt>
                <c:pt idx="53">
                  <c:v>97.032467071361765</c:v>
                </c:pt>
                <c:pt idx="54">
                  <c:v>97.107450476696414</c:v>
                </c:pt>
                <c:pt idx="55">
                  <c:v>97.947418770650117</c:v>
                </c:pt>
                <c:pt idx="56">
                  <c:v>98.117333841257135</c:v>
                </c:pt>
                <c:pt idx="57">
                  <c:v>98.566314563086024</c:v>
                </c:pt>
                <c:pt idx="58">
                  <c:v>98.414936445970881</c:v>
                </c:pt>
                <c:pt idx="59">
                  <c:v>97.904843040918351</c:v>
                </c:pt>
                <c:pt idx="60">
                  <c:v>98.432693645428529</c:v>
                </c:pt>
                <c:pt idx="61">
                  <c:v>100.64431599157953</c:v>
                </c:pt>
                <c:pt idx="62">
                  <c:v>100.44738741773735</c:v>
                </c:pt>
                <c:pt idx="63">
                  <c:v>100.55550058062857</c:v>
                </c:pt>
                <c:pt idx="64">
                  <c:v>100.51278083634648</c:v>
                </c:pt>
                <c:pt idx="65">
                  <c:v>100.20565631151628</c:v>
                </c:pt>
                <c:pt idx="66">
                  <c:v>100.6676184204707</c:v>
                </c:pt>
                <c:pt idx="67">
                  <c:v>101.19009957406422</c:v>
                </c:pt>
                <c:pt idx="68">
                  <c:v>101.12443994518577</c:v>
                </c:pt>
                <c:pt idx="69">
                  <c:v>101.58099653841876</c:v>
                </c:pt>
                <c:pt idx="70">
                  <c:v>101.10311512875505</c:v>
                </c:pt>
                <c:pt idx="71">
                  <c:v>101.30779482170443</c:v>
                </c:pt>
                <c:pt idx="72">
                  <c:v>101.34522497083623</c:v>
                </c:pt>
                <c:pt idx="73">
                  <c:v>101.45641243826702</c:v>
                </c:pt>
                <c:pt idx="74">
                  <c:v>101.48597659815081</c:v>
                </c:pt>
                <c:pt idx="75">
                  <c:v>101.34341645690789</c:v>
                </c:pt>
                <c:pt idx="76">
                  <c:v>101.23983985046802</c:v>
                </c:pt>
                <c:pt idx="77">
                  <c:v>101.10238270800075</c:v>
                </c:pt>
                <c:pt idx="78">
                  <c:v>101.41354848570562</c:v>
                </c:pt>
                <c:pt idx="79">
                  <c:v>101.38991755167115</c:v>
                </c:pt>
                <c:pt idx="80">
                  <c:v>100.92539640679237</c:v>
                </c:pt>
                <c:pt idx="81">
                  <c:v>100.90906208004853</c:v>
                </c:pt>
                <c:pt idx="82">
                  <c:v>100.46015335441338</c:v>
                </c:pt>
                <c:pt idx="83">
                  <c:v>100</c:v>
                </c:pt>
                <c:pt idx="84">
                  <c:v>99.286677597891398</c:v>
                </c:pt>
                <c:pt idx="85">
                  <c:v>98.764490844890432</c:v>
                </c:pt>
                <c:pt idx="86">
                  <c:v>99.673647974708601</c:v>
                </c:pt>
                <c:pt idx="87">
                  <c:v>99.505524908601799</c:v>
                </c:pt>
                <c:pt idx="88">
                  <c:v>99.78</c:v>
                </c:pt>
                <c:pt idx="89">
                  <c:v>100.07</c:v>
                </c:pt>
                <c:pt idx="90">
                  <c:v>99.94</c:v>
                </c:pt>
                <c:pt idx="91">
                  <c:v>99.72</c:v>
                </c:pt>
                <c:pt idx="92">
                  <c:v>98.82</c:v>
                </c:pt>
                <c:pt idx="93">
                  <c:v>98.878942045758194</c:v>
                </c:pt>
                <c:pt idx="94">
                  <c:v>98.677894636350985</c:v>
                </c:pt>
                <c:pt idx="95">
                  <c:v>99</c:v>
                </c:pt>
                <c:pt idx="96">
                  <c:v>98.88</c:v>
                </c:pt>
                <c:pt idx="97">
                  <c:v>98.28</c:v>
                </c:pt>
                <c:pt idx="98">
                  <c:v>98.93</c:v>
                </c:pt>
                <c:pt idx="99">
                  <c:v>99.13</c:v>
                </c:pt>
                <c:pt idx="100">
                  <c:v>98.94</c:v>
                </c:pt>
                <c:pt idx="101">
                  <c:v>99.52</c:v>
                </c:pt>
                <c:pt idx="102">
                  <c:v>99.59</c:v>
                </c:pt>
                <c:pt idx="103">
                  <c:v>99.544603301096302</c:v>
                </c:pt>
                <c:pt idx="104">
                  <c:v>99.82</c:v>
                </c:pt>
                <c:pt idx="105">
                  <c:v>99.8</c:v>
                </c:pt>
                <c:pt idx="106">
                  <c:v>99.44</c:v>
                </c:pt>
                <c:pt idx="107">
                  <c:v>99.94</c:v>
                </c:pt>
                <c:pt idx="108">
                  <c:v>100.26</c:v>
                </c:pt>
                <c:pt idx="109">
                  <c:v>101.11</c:v>
                </c:pt>
                <c:pt idx="110">
                  <c:v>101.44</c:v>
                </c:pt>
                <c:pt idx="111">
                  <c:v>100.91</c:v>
                </c:pt>
                <c:pt idx="112">
                  <c:v>101.7</c:v>
                </c:pt>
                <c:pt idx="113">
                  <c:v>101.02</c:v>
                </c:pt>
                <c:pt idx="114">
                  <c:v>100.79</c:v>
                </c:pt>
                <c:pt idx="115">
                  <c:v>101.27</c:v>
                </c:pt>
                <c:pt idx="116">
                  <c:v>101.46</c:v>
                </c:pt>
                <c:pt idx="117">
                  <c:v>101.99</c:v>
                </c:pt>
                <c:pt idx="118">
                  <c:v>102.41</c:v>
                </c:pt>
                <c:pt idx="119">
                  <c:v>101.98</c:v>
                </c:pt>
                <c:pt idx="120">
                  <c:v>101.20923817551119</c:v>
                </c:pt>
                <c:pt idx="121">
                  <c:v>101.66</c:v>
                </c:pt>
                <c:pt idx="122">
                  <c:v>101.51</c:v>
                </c:pt>
                <c:pt idx="123">
                  <c:v>101.39</c:v>
                </c:pt>
                <c:pt idx="124">
                  <c:v>101.82</c:v>
                </c:pt>
                <c:pt idx="125">
                  <c:v>102.62738981531483</c:v>
                </c:pt>
                <c:pt idx="126">
                  <c:v>102.09563521119946</c:v>
                </c:pt>
                <c:pt idx="127">
                  <c:v>102.89991501180428</c:v>
                </c:pt>
                <c:pt idx="128">
                  <c:v>103.2295831711983</c:v>
                </c:pt>
                <c:pt idx="129">
                  <c:v>103.23</c:v>
                </c:pt>
                <c:pt idx="130">
                  <c:v>102.88</c:v>
                </c:pt>
                <c:pt idx="131">
                  <c:v>102.87</c:v>
                </c:pt>
                <c:pt idx="132">
                  <c:v>104.18</c:v>
                </c:pt>
                <c:pt idx="133">
                  <c:v>104.41</c:v>
                </c:pt>
                <c:pt idx="134">
                  <c:v>105.12</c:v>
                </c:pt>
                <c:pt idx="135">
                  <c:v>105.13</c:v>
                </c:pt>
                <c:pt idx="136">
                  <c:v>105.48</c:v>
                </c:pt>
                <c:pt idx="137">
                  <c:v>105.85</c:v>
                </c:pt>
                <c:pt idx="138">
                  <c:v>106.4</c:v>
                </c:pt>
                <c:pt idx="139">
                  <c:v>106.26</c:v>
                </c:pt>
                <c:pt idx="140" formatCode="General">
                  <c:v>106.05</c:v>
                </c:pt>
                <c:pt idx="141" formatCode="General">
                  <c:v>105.28</c:v>
                </c:pt>
                <c:pt idx="142" formatCode="General">
                  <c:v>105.83</c:v>
                </c:pt>
                <c:pt idx="143" formatCode="General">
                  <c:v>105.77</c:v>
                </c:pt>
                <c:pt idx="144" formatCode="General">
                  <c:v>107.33</c:v>
                </c:pt>
                <c:pt idx="145" formatCode="General">
                  <c:v>105.66</c:v>
                </c:pt>
                <c:pt idx="146" formatCode="General">
                  <c:v>105.65</c:v>
                </c:pt>
                <c:pt idx="147" formatCode="General">
                  <c:v>95.15</c:v>
                </c:pt>
                <c:pt idx="148" formatCode="General">
                  <c:v>101.82</c:v>
                </c:pt>
                <c:pt idx="149" formatCode="General">
                  <c:v>101.42</c:v>
                </c:pt>
                <c:pt idx="150" formatCode="General">
                  <c:v>104.45</c:v>
                </c:pt>
                <c:pt idx="151" formatCode="General">
                  <c:v>104.88</c:v>
                </c:pt>
                <c:pt idx="152" formatCode="General">
                  <c:v>104.78</c:v>
                </c:pt>
                <c:pt idx="153" formatCode="General">
                  <c:v>103.95</c:v>
                </c:pt>
                <c:pt idx="154">
                  <c:v>103.99</c:v>
                </c:pt>
                <c:pt idx="155">
                  <c:v>103.96</c:v>
                </c:pt>
                <c:pt idx="156">
                  <c:v>104.9</c:v>
                </c:pt>
                <c:pt idx="157">
                  <c:v>105.62</c:v>
                </c:pt>
                <c:pt idx="158">
                  <c:v>106.49</c:v>
                </c:pt>
                <c:pt idx="159">
                  <c:v>97.53</c:v>
                </c:pt>
                <c:pt idx="160">
                  <c:v>106.88</c:v>
                </c:pt>
                <c:pt idx="161">
                  <c:v>106.8</c:v>
                </c:pt>
                <c:pt idx="162">
                  <c:v>107.54</c:v>
                </c:pt>
                <c:pt idx="163">
                  <c:v>108.72</c:v>
                </c:pt>
                <c:pt idx="164">
                  <c:v>109.42</c:v>
                </c:pt>
                <c:pt idx="165">
                  <c:v>109.18</c:v>
                </c:pt>
                <c:pt idx="166">
                  <c:v>110.64</c:v>
                </c:pt>
                <c:pt idx="167">
                  <c:v>110.5</c:v>
                </c:pt>
                <c:pt idx="168">
                  <c:v>111.68</c:v>
                </c:pt>
                <c:pt idx="169">
                  <c:v>113.38</c:v>
                </c:pt>
                <c:pt idx="170">
                  <c:v>114.73</c:v>
                </c:pt>
                <c:pt idx="171">
                  <c:v>116.84</c:v>
                </c:pt>
                <c:pt idx="172">
                  <c:v>118.28</c:v>
                </c:pt>
                <c:pt idx="173">
                  <c:v>118.09</c:v>
                </c:pt>
                <c:pt idx="174">
                  <c:v>119.61</c:v>
                </c:pt>
                <c:pt idx="175">
                  <c:v>119.29</c:v>
                </c:pt>
                <c:pt idx="176">
                  <c:v>120.56</c:v>
                </c:pt>
                <c:pt idx="177">
                  <c:v>122.74</c:v>
                </c:pt>
                <c:pt idx="178">
                  <c:v>122.94</c:v>
                </c:pt>
                <c:pt idx="179">
                  <c:v>121.45</c:v>
                </c:pt>
                <c:pt idx="180">
                  <c:v>124.18</c:v>
                </c:pt>
                <c:pt idx="181">
                  <c:v>123.93</c:v>
                </c:pt>
                <c:pt idx="182">
                  <c:v>124.66</c:v>
                </c:pt>
                <c:pt idx="183">
                  <c:v>115.16</c:v>
                </c:pt>
                <c:pt idx="184">
                  <c:v>124.59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7F1-4765-9E37-F4B980442D1F}"/>
            </c:ext>
          </c:extLst>
        </c:ser>
        <c:ser>
          <c:idx val="2"/>
          <c:order val="2"/>
          <c:tx>
            <c:strRef>
              <c:f>'Données - Data'!$I$4</c:f>
              <c:strCache>
                <c:ptCount val="1"/>
                <c:pt idx="0">
                  <c:v>internat. Verblijfsreis &gt; 6d / séjour international de &gt; 6 j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'Données - Data'!$C$7:$C$191</c:f>
              <c:numCache>
                <c:formatCode>m/d/yyyy</c:formatCode>
                <c:ptCount val="185"/>
                <c:pt idx="0">
                  <c:v>39448</c:v>
                </c:pt>
                <c:pt idx="1">
                  <c:v>39479</c:v>
                </c:pt>
                <c:pt idx="2">
                  <c:v>39508</c:v>
                </c:pt>
                <c:pt idx="3">
                  <c:v>39539</c:v>
                </c:pt>
                <c:pt idx="4">
                  <c:v>39569</c:v>
                </c:pt>
                <c:pt idx="5">
                  <c:v>39600</c:v>
                </c:pt>
                <c:pt idx="6">
                  <c:v>39630</c:v>
                </c:pt>
                <c:pt idx="7">
                  <c:v>39661</c:v>
                </c:pt>
                <c:pt idx="8">
                  <c:v>39692</c:v>
                </c:pt>
                <c:pt idx="9">
                  <c:v>39722</c:v>
                </c:pt>
                <c:pt idx="10">
                  <c:v>39753</c:v>
                </c:pt>
                <c:pt idx="11">
                  <c:v>39783</c:v>
                </c:pt>
                <c:pt idx="12">
                  <c:v>39814</c:v>
                </c:pt>
                <c:pt idx="13">
                  <c:v>39845</c:v>
                </c:pt>
                <c:pt idx="14">
                  <c:v>39873</c:v>
                </c:pt>
                <c:pt idx="15">
                  <c:v>39904</c:v>
                </c:pt>
                <c:pt idx="16">
                  <c:v>39934</c:v>
                </c:pt>
                <c:pt idx="17">
                  <c:v>39965</c:v>
                </c:pt>
                <c:pt idx="18">
                  <c:v>39995</c:v>
                </c:pt>
                <c:pt idx="19">
                  <c:v>40026</c:v>
                </c:pt>
                <c:pt idx="20">
                  <c:v>40057</c:v>
                </c:pt>
                <c:pt idx="21">
                  <c:v>40087</c:v>
                </c:pt>
                <c:pt idx="22">
                  <c:v>40118</c:v>
                </c:pt>
                <c:pt idx="23">
                  <c:v>40148</c:v>
                </c:pt>
                <c:pt idx="24">
                  <c:v>40179</c:v>
                </c:pt>
                <c:pt idx="25">
                  <c:v>40210</c:v>
                </c:pt>
                <c:pt idx="26">
                  <c:v>40238</c:v>
                </c:pt>
                <c:pt idx="27">
                  <c:v>40269</c:v>
                </c:pt>
                <c:pt idx="28">
                  <c:v>40299</c:v>
                </c:pt>
                <c:pt idx="29">
                  <c:v>40330</c:v>
                </c:pt>
                <c:pt idx="30">
                  <c:v>40360</c:v>
                </c:pt>
                <c:pt idx="31">
                  <c:v>40391</c:v>
                </c:pt>
                <c:pt idx="32">
                  <c:v>40422</c:v>
                </c:pt>
                <c:pt idx="33">
                  <c:v>40452</c:v>
                </c:pt>
                <c:pt idx="34">
                  <c:v>40483</c:v>
                </c:pt>
                <c:pt idx="35">
                  <c:v>40513</c:v>
                </c:pt>
                <c:pt idx="36">
                  <c:v>40544</c:v>
                </c:pt>
                <c:pt idx="37">
                  <c:v>40575</c:v>
                </c:pt>
                <c:pt idx="38">
                  <c:v>40603</c:v>
                </c:pt>
                <c:pt idx="39">
                  <c:v>40634</c:v>
                </c:pt>
                <c:pt idx="40">
                  <c:v>40664</c:v>
                </c:pt>
                <c:pt idx="41">
                  <c:v>40695</c:v>
                </c:pt>
                <c:pt idx="42">
                  <c:v>40725</c:v>
                </c:pt>
                <c:pt idx="43">
                  <c:v>40756</c:v>
                </c:pt>
                <c:pt idx="44">
                  <c:v>40787</c:v>
                </c:pt>
                <c:pt idx="45">
                  <c:v>40817</c:v>
                </c:pt>
                <c:pt idx="46">
                  <c:v>40848</c:v>
                </c:pt>
                <c:pt idx="47">
                  <c:v>40878</c:v>
                </c:pt>
                <c:pt idx="48">
                  <c:v>40909</c:v>
                </c:pt>
                <c:pt idx="49">
                  <c:v>40940</c:v>
                </c:pt>
                <c:pt idx="50">
                  <c:v>40969</c:v>
                </c:pt>
                <c:pt idx="51">
                  <c:v>41000</c:v>
                </c:pt>
                <c:pt idx="52">
                  <c:v>41030</c:v>
                </c:pt>
                <c:pt idx="53">
                  <c:v>41061</c:v>
                </c:pt>
                <c:pt idx="54">
                  <c:v>41091</c:v>
                </c:pt>
                <c:pt idx="55">
                  <c:v>41122</c:v>
                </c:pt>
                <c:pt idx="56">
                  <c:v>41153</c:v>
                </c:pt>
                <c:pt idx="57">
                  <c:v>41183</c:v>
                </c:pt>
                <c:pt idx="58">
                  <c:v>41214</c:v>
                </c:pt>
                <c:pt idx="59">
                  <c:v>41244</c:v>
                </c:pt>
                <c:pt idx="60">
                  <c:v>41275</c:v>
                </c:pt>
                <c:pt idx="61">
                  <c:v>41306</c:v>
                </c:pt>
                <c:pt idx="62">
                  <c:v>41334</c:v>
                </c:pt>
                <c:pt idx="63">
                  <c:v>41365</c:v>
                </c:pt>
                <c:pt idx="64">
                  <c:v>41395</c:v>
                </c:pt>
                <c:pt idx="65">
                  <c:v>41426</c:v>
                </c:pt>
                <c:pt idx="66">
                  <c:v>41456</c:v>
                </c:pt>
                <c:pt idx="67">
                  <c:v>41487</c:v>
                </c:pt>
                <c:pt idx="68">
                  <c:v>41518</c:v>
                </c:pt>
                <c:pt idx="69">
                  <c:v>41548</c:v>
                </c:pt>
                <c:pt idx="70">
                  <c:v>41579</c:v>
                </c:pt>
                <c:pt idx="71">
                  <c:v>41609</c:v>
                </c:pt>
                <c:pt idx="72">
                  <c:v>41640</c:v>
                </c:pt>
                <c:pt idx="73">
                  <c:v>41671</c:v>
                </c:pt>
                <c:pt idx="74">
                  <c:v>41699</c:v>
                </c:pt>
                <c:pt idx="75">
                  <c:v>41730</c:v>
                </c:pt>
                <c:pt idx="76">
                  <c:v>41760</c:v>
                </c:pt>
                <c:pt idx="77">
                  <c:v>41791</c:v>
                </c:pt>
                <c:pt idx="78">
                  <c:v>41821</c:v>
                </c:pt>
                <c:pt idx="79">
                  <c:v>41852</c:v>
                </c:pt>
                <c:pt idx="80">
                  <c:v>41883</c:v>
                </c:pt>
                <c:pt idx="81">
                  <c:v>41913</c:v>
                </c:pt>
                <c:pt idx="82">
                  <c:v>41944</c:v>
                </c:pt>
                <c:pt idx="83">
                  <c:v>41974</c:v>
                </c:pt>
                <c:pt idx="84">
                  <c:v>42005</c:v>
                </c:pt>
                <c:pt idx="85">
                  <c:v>42036</c:v>
                </c:pt>
                <c:pt idx="86">
                  <c:v>42064</c:v>
                </c:pt>
                <c:pt idx="87">
                  <c:v>42095</c:v>
                </c:pt>
                <c:pt idx="88">
                  <c:v>42125</c:v>
                </c:pt>
                <c:pt idx="89">
                  <c:v>42156</c:v>
                </c:pt>
                <c:pt idx="90">
                  <c:v>42186</c:v>
                </c:pt>
                <c:pt idx="91">
                  <c:v>42217</c:v>
                </c:pt>
                <c:pt idx="92">
                  <c:v>42248</c:v>
                </c:pt>
                <c:pt idx="93">
                  <c:v>42278</c:v>
                </c:pt>
                <c:pt idx="94">
                  <c:v>42309</c:v>
                </c:pt>
                <c:pt idx="95">
                  <c:v>42339</c:v>
                </c:pt>
                <c:pt idx="96">
                  <c:v>42370</c:v>
                </c:pt>
                <c:pt idx="97">
                  <c:v>42401</c:v>
                </c:pt>
                <c:pt idx="98">
                  <c:v>42430</c:v>
                </c:pt>
                <c:pt idx="99">
                  <c:v>42461</c:v>
                </c:pt>
                <c:pt idx="100">
                  <c:v>42491</c:v>
                </c:pt>
                <c:pt idx="101">
                  <c:v>42522</c:v>
                </c:pt>
                <c:pt idx="102">
                  <c:v>42552</c:v>
                </c:pt>
                <c:pt idx="103">
                  <c:v>42583</c:v>
                </c:pt>
                <c:pt idx="104">
                  <c:v>42614</c:v>
                </c:pt>
                <c:pt idx="105">
                  <c:v>42644</c:v>
                </c:pt>
                <c:pt idx="106">
                  <c:v>42675</c:v>
                </c:pt>
                <c:pt idx="107">
                  <c:v>42705</c:v>
                </c:pt>
                <c:pt idx="108">
                  <c:v>42736</c:v>
                </c:pt>
                <c:pt idx="109">
                  <c:v>42767</c:v>
                </c:pt>
                <c:pt idx="110">
                  <c:v>42795</c:v>
                </c:pt>
                <c:pt idx="111">
                  <c:v>42826</c:v>
                </c:pt>
                <c:pt idx="112">
                  <c:v>42856</c:v>
                </c:pt>
                <c:pt idx="113">
                  <c:v>42887</c:v>
                </c:pt>
                <c:pt idx="114">
                  <c:v>42917</c:v>
                </c:pt>
                <c:pt idx="115">
                  <c:v>42948</c:v>
                </c:pt>
                <c:pt idx="116">
                  <c:v>42979</c:v>
                </c:pt>
                <c:pt idx="117">
                  <c:v>43009</c:v>
                </c:pt>
                <c:pt idx="118">
                  <c:v>43040</c:v>
                </c:pt>
                <c:pt idx="119">
                  <c:v>43070</c:v>
                </c:pt>
                <c:pt idx="120">
                  <c:v>43101</c:v>
                </c:pt>
                <c:pt idx="121">
                  <c:v>43132</c:v>
                </c:pt>
                <c:pt idx="122">
                  <c:v>43160</c:v>
                </c:pt>
                <c:pt idx="123">
                  <c:v>43191</c:v>
                </c:pt>
                <c:pt idx="124">
                  <c:v>43221</c:v>
                </c:pt>
                <c:pt idx="125">
                  <c:v>43252</c:v>
                </c:pt>
                <c:pt idx="126">
                  <c:v>43282</c:v>
                </c:pt>
                <c:pt idx="127">
                  <c:v>43313</c:v>
                </c:pt>
                <c:pt idx="128">
                  <c:v>43344</c:v>
                </c:pt>
                <c:pt idx="129">
                  <c:v>43374</c:v>
                </c:pt>
                <c:pt idx="130">
                  <c:v>43405</c:v>
                </c:pt>
                <c:pt idx="131">
                  <c:v>43435</c:v>
                </c:pt>
                <c:pt idx="132">
                  <c:v>43466</c:v>
                </c:pt>
                <c:pt idx="133">
                  <c:v>43497</c:v>
                </c:pt>
                <c:pt idx="134">
                  <c:v>43525</c:v>
                </c:pt>
                <c:pt idx="135">
                  <c:v>43556</c:v>
                </c:pt>
                <c:pt idx="136">
                  <c:v>43586</c:v>
                </c:pt>
                <c:pt idx="137">
                  <c:v>43617</c:v>
                </c:pt>
                <c:pt idx="138">
                  <c:v>43647</c:v>
                </c:pt>
                <c:pt idx="139">
                  <c:v>43678</c:v>
                </c:pt>
                <c:pt idx="140">
                  <c:v>43709</c:v>
                </c:pt>
                <c:pt idx="141">
                  <c:v>43739</c:v>
                </c:pt>
                <c:pt idx="142">
                  <c:v>43770</c:v>
                </c:pt>
                <c:pt idx="143">
                  <c:v>43800</c:v>
                </c:pt>
                <c:pt idx="144">
                  <c:v>43831</c:v>
                </c:pt>
                <c:pt idx="145">
                  <c:v>43862</c:v>
                </c:pt>
                <c:pt idx="146">
                  <c:v>43891</c:v>
                </c:pt>
                <c:pt idx="147">
                  <c:v>43922</c:v>
                </c:pt>
                <c:pt idx="148">
                  <c:v>43952</c:v>
                </c:pt>
                <c:pt idx="149">
                  <c:v>43983</c:v>
                </c:pt>
                <c:pt idx="150">
                  <c:v>44013</c:v>
                </c:pt>
                <c:pt idx="151">
                  <c:v>44044</c:v>
                </c:pt>
                <c:pt idx="152">
                  <c:v>44075</c:v>
                </c:pt>
                <c:pt idx="153">
                  <c:v>44105</c:v>
                </c:pt>
                <c:pt idx="154">
                  <c:v>44136</c:v>
                </c:pt>
                <c:pt idx="155">
                  <c:v>44166</c:v>
                </c:pt>
                <c:pt idx="156">
                  <c:v>44197</c:v>
                </c:pt>
                <c:pt idx="157">
                  <c:v>44228</c:v>
                </c:pt>
                <c:pt idx="158">
                  <c:v>44256</c:v>
                </c:pt>
                <c:pt idx="159">
                  <c:v>44287</c:v>
                </c:pt>
                <c:pt idx="160">
                  <c:v>44317</c:v>
                </c:pt>
                <c:pt idx="161">
                  <c:v>44348</c:v>
                </c:pt>
                <c:pt idx="162">
                  <c:v>44378</c:v>
                </c:pt>
                <c:pt idx="163">
                  <c:v>44409</c:v>
                </c:pt>
                <c:pt idx="164">
                  <c:v>44440</c:v>
                </c:pt>
                <c:pt idx="165">
                  <c:v>44470</c:v>
                </c:pt>
                <c:pt idx="166">
                  <c:v>44501</c:v>
                </c:pt>
                <c:pt idx="167">
                  <c:v>44531</c:v>
                </c:pt>
                <c:pt idx="168">
                  <c:v>44562</c:v>
                </c:pt>
                <c:pt idx="169">
                  <c:v>44593</c:v>
                </c:pt>
                <c:pt idx="170">
                  <c:v>44621</c:v>
                </c:pt>
                <c:pt idx="171">
                  <c:v>44652</c:v>
                </c:pt>
                <c:pt idx="172">
                  <c:v>44682</c:v>
                </c:pt>
                <c:pt idx="173">
                  <c:v>44713</c:v>
                </c:pt>
                <c:pt idx="174">
                  <c:v>44743</c:v>
                </c:pt>
                <c:pt idx="175">
                  <c:v>44774</c:v>
                </c:pt>
                <c:pt idx="176">
                  <c:v>44805</c:v>
                </c:pt>
                <c:pt idx="177">
                  <c:v>44835</c:v>
                </c:pt>
                <c:pt idx="178">
                  <c:v>44866</c:v>
                </c:pt>
                <c:pt idx="179">
                  <c:v>44896</c:v>
                </c:pt>
                <c:pt idx="180">
                  <c:v>44927</c:v>
                </c:pt>
                <c:pt idx="181">
                  <c:v>44958</c:v>
                </c:pt>
                <c:pt idx="182">
                  <c:v>44986</c:v>
                </c:pt>
                <c:pt idx="183">
                  <c:v>45017</c:v>
                </c:pt>
                <c:pt idx="184">
                  <c:v>45047</c:v>
                </c:pt>
              </c:numCache>
            </c:numRef>
          </c:cat>
          <c:val>
            <c:numRef>
              <c:f>'Données - Data'!$J$7:$J$191</c:f>
              <c:numCache>
                <c:formatCode>0.00</c:formatCode>
                <c:ptCount val="185"/>
                <c:pt idx="0">
                  <c:v>90.022834974663724</c:v>
                </c:pt>
                <c:pt idx="1">
                  <c:v>90.037248898692994</c:v>
                </c:pt>
                <c:pt idx="2">
                  <c:v>90.725791271029934</c:v>
                </c:pt>
                <c:pt idx="3">
                  <c:v>90.953489242906358</c:v>
                </c:pt>
                <c:pt idx="4">
                  <c:v>91.543400614535145</c:v>
                </c:pt>
                <c:pt idx="5">
                  <c:v>93.56309283332881</c:v>
                </c:pt>
                <c:pt idx="6">
                  <c:v>93.224841503933575</c:v>
                </c:pt>
                <c:pt idx="7">
                  <c:v>92.872293935060313</c:v>
                </c:pt>
                <c:pt idx="8">
                  <c:v>92.034978340714801</c:v>
                </c:pt>
                <c:pt idx="9">
                  <c:v>92.899251666384558</c:v>
                </c:pt>
                <c:pt idx="10">
                  <c:v>91.650930061342464</c:v>
                </c:pt>
                <c:pt idx="11">
                  <c:v>90.455965799643465</c:v>
                </c:pt>
                <c:pt idx="12">
                  <c:v>90.346825049108759</c:v>
                </c:pt>
                <c:pt idx="13">
                  <c:v>90.332801726041822</c:v>
                </c:pt>
                <c:pt idx="14">
                  <c:v>89.986528744245476</c:v>
                </c:pt>
                <c:pt idx="15">
                  <c:v>90.340764525180205</c:v>
                </c:pt>
                <c:pt idx="16">
                  <c:v>90.42708543827149</c:v>
                </c:pt>
                <c:pt idx="17">
                  <c:v>90.313916230493604</c:v>
                </c:pt>
                <c:pt idx="18">
                  <c:v>90.190136010447503</c:v>
                </c:pt>
                <c:pt idx="19">
                  <c:v>90.036619094910719</c:v>
                </c:pt>
                <c:pt idx="20">
                  <c:v>90.391972243384217</c:v>
                </c:pt>
                <c:pt idx="21">
                  <c:v>90.036590915467301</c:v>
                </c:pt>
                <c:pt idx="22">
                  <c:v>90.49130466360279</c:v>
                </c:pt>
                <c:pt idx="23">
                  <c:v>90.418336397927021</c:v>
                </c:pt>
                <c:pt idx="24">
                  <c:v>90.606634927154502</c:v>
                </c:pt>
                <c:pt idx="25">
                  <c:v>90.687834496292481</c:v>
                </c:pt>
                <c:pt idx="26">
                  <c:v>91.136908927423605</c:v>
                </c:pt>
                <c:pt idx="27">
                  <c:v>91.83370171668335</c:v>
                </c:pt>
                <c:pt idx="28">
                  <c:v>92.199192118562365</c:v>
                </c:pt>
                <c:pt idx="29">
                  <c:v>91.633214305808252</c:v>
                </c:pt>
                <c:pt idx="30">
                  <c:v>91.926345720686783</c:v>
                </c:pt>
                <c:pt idx="31">
                  <c:v>91.863471198250338</c:v>
                </c:pt>
                <c:pt idx="32">
                  <c:v>91.795246449492396</c:v>
                </c:pt>
                <c:pt idx="33">
                  <c:v>92.843042406494334</c:v>
                </c:pt>
                <c:pt idx="34">
                  <c:v>92.998982199844875</c:v>
                </c:pt>
                <c:pt idx="35">
                  <c:v>93.696539152122241</c:v>
                </c:pt>
                <c:pt idx="36">
                  <c:v>94.469891931391942</c:v>
                </c:pt>
                <c:pt idx="37">
                  <c:v>95.056102178454964</c:v>
                </c:pt>
                <c:pt idx="38">
                  <c:v>95.949901674261639</c:v>
                </c:pt>
                <c:pt idx="39">
                  <c:v>96.305643520093298</c:v>
                </c:pt>
                <c:pt idx="40">
                  <c:v>96.302042252479026</c:v>
                </c:pt>
                <c:pt idx="41">
                  <c:v>96.032081326926601</c:v>
                </c:pt>
                <c:pt idx="42">
                  <c:v>95.993652101557984</c:v>
                </c:pt>
                <c:pt idx="43">
                  <c:v>96.653912744978527</c:v>
                </c:pt>
                <c:pt idx="44">
                  <c:v>100.52418449111677</c:v>
                </c:pt>
                <c:pt idx="45">
                  <c:v>97.106817280401401</c:v>
                </c:pt>
                <c:pt idx="46">
                  <c:v>97.152625638071797</c:v>
                </c:pt>
                <c:pt idx="47">
                  <c:v>97.588531211551143</c:v>
                </c:pt>
                <c:pt idx="48">
                  <c:v>97.722988522451246</c:v>
                </c:pt>
                <c:pt idx="49">
                  <c:v>98.088200891341742</c:v>
                </c:pt>
                <c:pt idx="50">
                  <c:v>98.859490382941772</c:v>
                </c:pt>
                <c:pt idx="51">
                  <c:v>99.032796899305211</c:v>
                </c:pt>
                <c:pt idx="52">
                  <c:v>98.964936053223724</c:v>
                </c:pt>
                <c:pt idx="53">
                  <c:v>97.916285065121627</c:v>
                </c:pt>
                <c:pt idx="54">
                  <c:v>97.857447288577873</c:v>
                </c:pt>
                <c:pt idx="55">
                  <c:v>98.887460310275301</c:v>
                </c:pt>
                <c:pt idx="56">
                  <c:v>99.047714782257728</c:v>
                </c:pt>
                <c:pt idx="57">
                  <c:v>99.443006599054542</c:v>
                </c:pt>
                <c:pt idx="58">
                  <c:v>99.317492037464575</c:v>
                </c:pt>
                <c:pt idx="59">
                  <c:v>98.872451327918682</c:v>
                </c:pt>
                <c:pt idx="60">
                  <c:v>99.35477436132247</c:v>
                </c:pt>
                <c:pt idx="61">
                  <c:v>101.20168555023326</c:v>
                </c:pt>
                <c:pt idx="62">
                  <c:v>100.96804575907882</c:v>
                </c:pt>
                <c:pt idx="63">
                  <c:v>101.0535494175887</c:v>
                </c:pt>
                <c:pt idx="64">
                  <c:v>100.93119797779573</c:v>
                </c:pt>
                <c:pt idx="65">
                  <c:v>100.60073802244519</c:v>
                </c:pt>
                <c:pt idx="66">
                  <c:v>100.997936839153</c:v>
                </c:pt>
                <c:pt idx="67">
                  <c:v>101.55913754946599</c:v>
                </c:pt>
                <c:pt idx="68">
                  <c:v>101.33056135600249</c:v>
                </c:pt>
                <c:pt idx="69">
                  <c:v>101.89513894080417</c:v>
                </c:pt>
                <c:pt idx="70">
                  <c:v>101.38465193866844</c:v>
                </c:pt>
                <c:pt idx="71">
                  <c:v>101.64010361726569</c:v>
                </c:pt>
                <c:pt idx="72">
                  <c:v>101.64641077211151</c:v>
                </c:pt>
                <c:pt idx="73">
                  <c:v>101.62763368178079</c:v>
                </c:pt>
                <c:pt idx="74">
                  <c:v>101.76699596820482</c:v>
                </c:pt>
                <c:pt idx="75">
                  <c:v>101.66246213565174</c:v>
                </c:pt>
                <c:pt idx="76">
                  <c:v>102.07511424137722</c:v>
                </c:pt>
                <c:pt idx="77">
                  <c:v>101.69482814833174</c:v>
                </c:pt>
                <c:pt idx="78">
                  <c:v>101.70757748671802</c:v>
                </c:pt>
                <c:pt idx="79">
                  <c:v>102.70159123518074</c:v>
                </c:pt>
                <c:pt idx="80">
                  <c:v>102.08351806903728</c:v>
                </c:pt>
                <c:pt idx="81">
                  <c:v>102.0327638269799</c:v>
                </c:pt>
                <c:pt idx="82">
                  <c:v>101.11704794596254</c:v>
                </c:pt>
                <c:pt idx="83">
                  <c:v>100</c:v>
                </c:pt>
                <c:pt idx="84">
                  <c:v>99.018008781985941</c:v>
                </c:pt>
                <c:pt idx="85">
                  <c:v>98.407071383261098</c:v>
                </c:pt>
                <c:pt idx="86">
                  <c:v>99.517373238566151</c:v>
                </c:pt>
                <c:pt idx="87">
                  <c:v>99.402669049238725</c:v>
                </c:pt>
                <c:pt idx="88">
                  <c:v>99.82</c:v>
                </c:pt>
                <c:pt idx="89">
                  <c:v>100.13</c:v>
                </c:pt>
                <c:pt idx="90">
                  <c:v>100</c:v>
                </c:pt>
                <c:pt idx="91">
                  <c:v>99.72</c:v>
                </c:pt>
                <c:pt idx="92">
                  <c:v>98.61</c:v>
                </c:pt>
                <c:pt idx="93">
                  <c:v>98.629832075769031</c:v>
                </c:pt>
                <c:pt idx="94">
                  <c:v>98.301809808426725</c:v>
                </c:pt>
                <c:pt idx="95">
                  <c:v>98.58</c:v>
                </c:pt>
                <c:pt idx="96">
                  <c:v>98.29</c:v>
                </c:pt>
                <c:pt idx="97">
                  <c:v>97.23</c:v>
                </c:pt>
                <c:pt idx="98">
                  <c:v>97.9</c:v>
                </c:pt>
                <c:pt idx="99">
                  <c:v>98.52</c:v>
                </c:pt>
                <c:pt idx="100">
                  <c:v>98.43</c:v>
                </c:pt>
                <c:pt idx="101">
                  <c:v>99.2</c:v>
                </c:pt>
                <c:pt idx="102">
                  <c:v>99.32</c:v>
                </c:pt>
                <c:pt idx="103">
                  <c:v>99.294112332728815</c:v>
                </c:pt>
                <c:pt idx="104">
                  <c:v>99.55</c:v>
                </c:pt>
                <c:pt idx="105">
                  <c:v>99.59</c:v>
                </c:pt>
                <c:pt idx="106">
                  <c:v>99.44</c:v>
                </c:pt>
                <c:pt idx="107">
                  <c:v>99.9</c:v>
                </c:pt>
                <c:pt idx="108">
                  <c:v>100.33</c:v>
                </c:pt>
                <c:pt idx="109">
                  <c:v>101.13</c:v>
                </c:pt>
                <c:pt idx="110">
                  <c:v>101.62</c:v>
                </c:pt>
                <c:pt idx="111">
                  <c:v>100.88</c:v>
                </c:pt>
                <c:pt idx="112">
                  <c:v>101.71</c:v>
                </c:pt>
                <c:pt idx="113">
                  <c:v>100.83</c:v>
                </c:pt>
                <c:pt idx="114">
                  <c:v>100.45</c:v>
                </c:pt>
                <c:pt idx="115">
                  <c:v>101.1</c:v>
                </c:pt>
                <c:pt idx="116">
                  <c:v>101.24</c:v>
                </c:pt>
                <c:pt idx="117">
                  <c:v>102.36</c:v>
                </c:pt>
                <c:pt idx="118">
                  <c:v>102.78</c:v>
                </c:pt>
                <c:pt idx="119">
                  <c:v>102.54</c:v>
                </c:pt>
                <c:pt idx="120">
                  <c:v>101.22528144607983</c:v>
                </c:pt>
                <c:pt idx="121">
                  <c:v>101.73</c:v>
                </c:pt>
                <c:pt idx="122">
                  <c:v>101.46</c:v>
                </c:pt>
                <c:pt idx="123">
                  <c:v>101.4</c:v>
                </c:pt>
                <c:pt idx="124">
                  <c:v>101.86</c:v>
                </c:pt>
                <c:pt idx="125">
                  <c:v>102.94953042381533</c:v>
                </c:pt>
                <c:pt idx="126">
                  <c:v>102.38031002830054</c:v>
                </c:pt>
                <c:pt idx="127">
                  <c:v>103.33965981968008</c:v>
                </c:pt>
                <c:pt idx="128">
                  <c:v>103.69393023855875</c:v>
                </c:pt>
                <c:pt idx="129">
                  <c:v>103.79</c:v>
                </c:pt>
                <c:pt idx="130">
                  <c:v>103.33</c:v>
                </c:pt>
                <c:pt idx="131">
                  <c:v>103.33</c:v>
                </c:pt>
                <c:pt idx="132">
                  <c:v>104.89</c:v>
                </c:pt>
                <c:pt idx="133">
                  <c:v>105.18</c:v>
                </c:pt>
                <c:pt idx="134">
                  <c:v>105.96</c:v>
                </c:pt>
                <c:pt idx="135">
                  <c:v>106.01</c:v>
                </c:pt>
                <c:pt idx="136">
                  <c:v>106.45</c:v>
                </c:pt>
                <c:pt idx="137">
                  <c:v>106.91</c:v>
                </c:pt>
                <c:pt idx="138">
                  <c:v>107.33</c:v>
                </c:pt>
                <c:pt idx="139">
                  <c:v>107.35</c:v>
                </c:pt>
                <c:pt idx="140" formatCode="General">
                  <c:v>106.96</c:v>
                </c:pt>
                <c:pt idx="141" formatCode="General">
                  <c:v>106.16</c:v>
                </c:pt>
                <c:pt idx="142" formatCode="General">
                  <c:v>106.69</c:v>
                </c:pt>
                <c:pt idx="143" formatCode="General">
                  <c:v>106.63</c:v>
                </c:pt>
                <c:pt idx="144" formatCode="General">
                  <c:v>108.24</c:v>
                </c:pt>
                <c:pt idx="145" formatCode="General">
                  <c:v>107.51</c:v>
                </c:pt>
                <c:pt idx="146" formatCode="General">
                  <c:v>107.4</c:v>
                </c:pt>
                <c:pt idx="147" formatCode="General">
                  <c:v>101.45</c:v>
                </c:pt>
                <c:pt idx="148" formatCode="General">
                  <c:v>103.27</c:v>
                </c:pt>
                <c:pt idx="149" formatCode="General">
                  <c:v>102.45</c:v>
                </c:pt>
                <c:pt idx="150" formatCode="General">
                  <c:v>103.98</c:v>
                </c:pt>
                <c:pt idx="151" formatCode="General">
                  <c:v>104.42</c:v>
                </c:pt>
                <c:pt idx="152" formatCode="General">
                  <c:v>104.46</c:v>
                </c:pt>
                <c:pt idx="153" formatCode="General">
                  <c:v>103.78</c:v>
                </c:pt>
                <c:pt idx="154">
                  <c:v>103.58</c:v>
                </c:pt>
                <c:pt idx="155">
                  <c:v>103.68</c:v>
                </c:pt>
                <c:pt idx="156">
                  <c:v>104.88</c:v>
                </c:pt>
                <c:pt idx="157">
                  <c:v>105.74</c:v>
                </c:pt>
                <c:pt idx="158">
                  <c:v>106.79</c:v>
                </c:pt>
                <c:pt idx="159">
                  <c:v>104.45</c:v>
                </c:pt>
                <c:pt idx="160">
                  <c:v>107.22</c:v>
                </c:pt>
                <c:pt idx="161">
                  <c:v>107.15</c:v>
                </c:pt>
                <c:pt idx="162">
                  <c:v>107.98</c:v>
                </c:pt>
                <c:pt idx="163">
                  <c:v>109.16</c:v>
                </c:pt>
                <c:pt idx="164">
                  <c:v>109.81</c:v>
                </c:pt>
                <c:pt idx="165">
                  <c:v>110.05</c:v>
                </c:pt>
                <c:pt idx="166">
                  <c:v>111.7</c:v>
                </c:pt>
                <c:pt idx="167">
                  <c:v>111.69</c:v>
                </c:pt>
                <c:pt idx="168">
                  <c:v>112.49</c:v>
                </c:pt>
                <c:pt idx="169">
                  <c:v>114.43</c:v>
                </c:pt>
                <c:pt idx="170">
                  <c:v>115.83</c:v>
                </c:pt>
                <c:pt idx="171">
                  <c:v>119.16</c:v>
                </c:pt>
                <c:pt idx="172">
                  <c:v>120.36</c:v>
                </c:pt>
                <c:pt idx="173">
                  <c:v>120.25</c:v>
                </c:pt>
                <c:pt idx="174">
                  <c:v>122.03</c:v>
                </c:pt>
                <c:pt idx="175">
                  <c:v>121.19</c:v>
                </c:pt>
                <c:pt idx="176">
                  <c:v>122.1</c:v>
                </c:pt>
                <c:pt idx="177">
                  <c:v>125.81</c:v>
                </c:pt>
                <c:pt idx="178">
                  <c:v>126.08</c:v>
                </c:pt>
                <c:pt idx="179">
                  <c:v>124.48</c:v>
                </c:pt>
                <c:pt idx="180">
                  <c:v>125.86</c:v>
                </c:pt>
                <c:pt idx="181">
                  <c:v>125.15</c:v>
                </c:pt>
                <c:pt idx="182">
                  <c:v>125.27</c:v>
                </c:pt>
                <c:pt idx="183">
                  <c:v>122.52</c:v>
                </c:pt>
                <c:pt idx="184">
                  <c:v>124.78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7F1-4765-9E37-F4B980442D1F}"/>
            </c:ext>
          </c:extLst>
        </c:ser>
        <c:ser>
          <c:idx val="3"/>
          <c:order val="3"/>
          <c:tx>
            <c:strRef>
              <c:f>'Données - Data'!$K$4</c:f>
              <c:strCache>
                <c:ptCount val="1"/>
                <c:pt idx="0">
                  <c:v>internationale pendel / navette internationale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'Données - Data'!$C$7:$C$191</c:f>
              <c:numCache>
                <c:formatCode>m/d/yyyy</c:formatCode>
                <c:ptCount val="185"/>
                <c:pt idx="0">
                  <c:v>39448</c:v>
                </c:pt>
                <c:pt idx="1">
                  <c:v>39479</c:v>
                </c:pt>
                <c:pt idx="2">
                  <c:v>39508</c:v>
                </c:pt>
                <c:pt idx="3">
                  <c:v>39539</c:v>
                </c:pt>
                <c:pt idx="4">
                  <c:v>39569</c:v>
                </c:pt>
                <c:pt idx="5">
                  <c:v>39600</c:v>
                </c:pt>
                <c:pt idx="6">
                  <c:v>39630</c:v>
                </c:pt>
                <c:pt idx="7">
                  <c:v>39661</c:v>
                </c:pt>
                <c:pt idx="8">
                  <c:v>39692</c:v>
                </c:pt>
                <c:pt idx="9">
                  <c:v>39722</c:v>
                </c:pt>
                <c:pt idx="10">
                  <c:v>39753</c:v>
                </c:pt>
                <c:pt idx="11">
                  <c:v>39783</c:v>
                </c:pt>
                <c:pt idx="12">
                  <c:v>39814</c:v>
                </c:pt>
                <c:pt idx="13">
                  <c:v>39845</c:v>
                </c:pt>
                <c:pt idx="14">
                  <c:v>39873</c:v>
                </c:pt>
                <c:pt idx="15">
                  <c:v>39904</c:v>
                </c:pt>
                <c:pt idx="16">
                  <c:v>39934</c:v>
                </c:pt>
                <c:pt idx="17">
                  <c:v>39965</c:v>
                </c:pt>
                <c:pt idx="18">
                  <c:v>39995</c:v>
                </c:pt>
                <c:pt idx="19">
                  <c:v>40026</c:v>
                </c:pt>
                <c:pt idx="20">
                  <c:v>40057</c:v>
                </c:pt>
                <c:pt idx="21">
                  <c:v>40087</c:v>
                </c:pt>
                <c:pt idx="22">
                  <c:v>40118</c:v>
                </c:pt>
                <c:pt idx="23">
                  <c:v>40148</c:v>
                </c:pt>
                <c:pt idx="24">
                  <c:v>40179</c:v>
                </c:pt>
                <c:pt idx="25">
                  <c:v>40210</c:v>
                </c:pt>
                <c:pt idx="26">
                  <c:v>40238</c:v>
                </c:pt>
                <c:pt idx="27">
                  <c:v>40269</c:v>
                </c:pt>
                <c:pt idx="28">
                  <c:v>40299</c:v>
                </c:pt>
                <c:pt idx="29">
                  <c:v>40330</c:v>
                </c:pt>
                <c:pt idx="30">
                  <c:v>40360</c:v>
                </c:pt>
                <c:pt idx="31">
                  <c:v>40391</c:v>
                </c:pt>
                <c:pt idx="32">
                  <c:v>40422</c:v>
                </c:pt>
                <c:pt idx="33">
                  <c:v>40452</c:v>
                </c:pt>
                <c:pt idx="34">
                  <c:v>40483</c:v>
                </c:pt>
                <c:pt idx="35">
                  <c:v>40513</c:v>
                </c:pt>
                <c:pt idx="36">
                  <c:v>40544</c:v>
                </c:pt>
                <c:pt idx="37">
                  <c:v>40575</c:v>
                </c:pt>
                <c:pt idx="38">
                  <c:v>40603</c:v>
                </c:pt>
                <c:pt idx="39">
                  <c:v>40634</c:v>
                </c:pt>
                <c:pt idx="40">
                  <c:v>40664</c:v>
                </c:pt>
                <c:pt idx="41">
                  <c:v>40695</c:v>
                </c:pt>
                <c:pt idx="42">
                  <c:v>40725</c:v>
                </c:pt>
                <c:pt idx="43">
                  <c:v>40756</c:v>
                </c:pt>
                <c:pt idx="44">
                  <c:v>40787</c:v>
                </c:pt>
                <c:pt idx="45">
                  <c:v>40817</c:v>
                </c:pt>
                <c:pt idx="46">
                  <c:v>40848</c:v>
                </c:pt>
                <c:pt idx="47">
                  <c:v>40878</c:v>
                </c:pt>
                <c:pt idx="48">
                  <c:v>40909</c:v>
                </c:pt>
                <c:pt idx="49">
                  <c:v>40940</c:v>
                </c:pt>
                <c:pt idx="50">
                  <c:v>40969</c:v>
                </c:pt>
                <c:pt idx="51">
                  <c:v>41000</c:v>
                </c:pt>
                <c:pt idx="52">
                  <c:v>41030</c:v>
                </c:pt>
                <c:pt idx="53">
                  <c:v>41061</c:v>
                </c:pt>
                <c:pt idx="54">
                  <c:v>41091</c:v>
                </c:pt>
                <c:pt idx="55">
                  <c:v>41122</c:v>
                </c:pt>
                <c:pt idx="56">
                  <c:v>41153</c:v>
                </c:pt>
                <c:pt idx="57">
                  <c:v>41183</c:v>
                </c:pt>
                <c:pt idx="58">
                  <c:v>41214</c:v>
                </c:pt>
                <c:pt idx="59">
                  <c:v>41244</c:v>
                </c:pt>
                <c:pt idx="60">
                  <c:v>41275</c:v>
                </c:pt>
                <c:pt idx="61">
                  <c:v>41306</c:v>
                </c:pt>
                <c:pt idx="62">
                  <c:v>41334</c:v>
                </c:pt>
                <c:pt idx="63">
                  <c:v>41365</c:v>
                </c:pt>
                <c:pt idx="64">
                  <c:v>41395</c:v>
                </c:pt>
                <c:pt idx="65">
                  <c:v>41426</c:v>
                </c:pt>
                <c:pt idx="66">
                  <c:v>41456</c:v>
                </c:pt>
                <c:pt idx="67">
                  <c:v>41487</c:v>
                </c:pt>
                <c:pt idx="68">
                  <c:v>41518</c:v>
                </c:pt>
                <c:pt idx="69">
                  <c:v>41548</c:v>
                </c:pt>
                <c:pt idx="70">
                  <c:v>41579</c:v>
                </c:pt>
                <c:pt idx="71">
                  <c:v>41609</c:v>
                </c:pt>
                <c:pt idx="72">
                  <c:v>41640</c:v>
                </c:pt>
                <c:pt idx="73">
                  <c:v>41671</c:v>
                </c:pt>
                <c:pt idx="74">
                  <c:v>41699</c:v>
                </c:pt>
                <c:pt idx="75">
                  <c:v>41730</c:v>
                </c:pt>
                <c:pt idx="76">
                  <c:v>41760</c:v>
                </c:pt>
                <c:pt idx="77">
                  <c:v>41791</c:v>
                </c:pt>
                <c:pt idx="78">
                  <c:v>41821</c:v>
                </c:pt>
                <c:pt idx="79">
                  <c:v>41852</c:v>
                </c:pt>
                <c:pt idx="80">
                  <c:v>41883</c:v>
                </c:pt>
                <c:pt idx="81">
                  <c:v>41913</c:v>
                </c:pt>
                <c:pt idx="82">
                  <c:v>41944</c:v>
                </c:pt>
                <c:pt idx="83">
                  <c:v>41974</c:v>
                </c:pt>
                <c:pt idx="84">
                  <c:v>42005</c:v>
                </c:pt>
                <c:pt idx="85">
                  <c:v>42036</c:v>
                </c:pt>
                <c:pt idx="86">
                  <c:v>42064</c:v>
                </c:pt>
                <c:pt idx="87">
                  <c:v>42095</c:v>
                </c:pt>
                <c:pt idx="88">
                  <c:v>42125</c:v>
                </c:pt>
                <c:pt idx="89">
                  <c:v>42156</c:v>
                </c:pt>
                <c:pt idx="90">
                  <c:v>42186</c:v>
                </c:pt>
                <c:pt idx="91">
                  <c:v>42217</c:v>
                </c:pt>
                <c:pt idx="92">
                  <c:v>42248</c:v>
                </c:pt>
                <c:pt idx="93">
                  <c:v>42278</c:v>
                </c:pt>
                <c:pt idx="94">
                  <c:v>42309</c:v>
                </c:pt>
                <c:pt idx="95">
                  <c:v>42339</c:v>
                </c:pt>
                <c:pt idx="96">
                  <c:v>42370</c:v>
                </c:pt>
                <c:pt idx="97">
                  <c:v>42401</c:v>
                </c:pt>
                <c:pt idx="98">
                  <c:v>42430</c:v>
                </c:pt>
                <c:pt idx="99">
                  <c:v>42461</c:v>
                </c:pt>
                <c:pt idx="100">
                  <c:v>42491</c:v>
                </c:pt>
                <c:pt idx="101">
                  <c:v>42522</c:v>
                </c:pt>
                <c:pt idx="102">
                  <c:v>42552</c:v>
                </c:pt>
                <c:pt idx="103">
                  <c:v>42583</c:v>
                </c:pt>
                <c:pt idx="104">
                  <c:v>42614</c:v>
                </c:pt>
                <c:pt idx="105">
                  <c:v>42644</c:v>
                </c:pt>
                <c:pt idx="106">
                  <c:v>42675</c:v>
                </c:pt>
                <c:pt idx="107">
                  <c:v>42705</c:v>
                </c:pt>
                <c:pt idx="108">
                  <c:v>42736</c:v>
                </c:pt>
                <c:pt idx="109">
                  <c:v>42767</c:v>
                </c:pt>
                <c:pt idx="110">
                  <c:v>42795</c:v>
                </c:pt>
                <c:pt idx="111">
                  <c:v>42826</c:v>
                </c:pt>
                <c:pt idx="112">
                  <c:v>42856</c:v>
                </c:pt>
                <c:pt idx="113">
                  <c:v>42887</c:v>
                </c:pt>
                <c:pt idx="114">
                  <c:v>42917</c:v>
                </c:pt>
                <c:pt idx="115">
                  <c:v>42948</c:v>
                </c:pt>
                <c:pt idx="116">
                  <c:v>42979</c:v>
                </c:pt>
                <c:pt idx="117">
                  <c:v>43009</c:v>
                </c:pt>
                <c:pt idx="118">
                  <c:v>43040</c:v>
                </c:pt>
                <c:pt idx="119">
                  <c:v>43070</c:v>
                </c:pt>
                <c:pt idx="120">
                  <c:v>43101</c:v>
                </c:pt>
                <c:pt idx="121">
                  <c:v>43132</c:v>
                </c:pt>
                <c:pt idx="122">
                  <c:v>43160</c:v>
                </c:pt>
                <c:pt idx="123">
                  <c:v>43191</c:v>
                </c:pt>
                <c:pt idx="124">
                  <c:v>43221</c:v>
                </c:pt>
                <c:pt idx="125">
                  <c:v>43252</c:v>
                </c:pt>
                <c:pt idx="126">
                  <c:v>43282</c:v>
                </c:pt>
                <c:pt idx="127">
                  <c:v>43313</c:v>
                </c:pt>
                <c:pt idx="128">
                  <c:v>43344</c:v>
                </c:pt>
                <c:pt idx="129">
                  <c:v>43374</c:v>
                </c:pt>
                <c:pt idx="130">
                  <c:v>43405</c:v>
                </c:pt>
                <c:pt idx="131">
                  <c:v>43435</c:v>
                </c:pt>
                <c:pt idx="132">
                  <c:v>43466</c:v>
                </c:pt>
                <c:pt idx="133">
                  <c:v>43497</c:v>
                </c:pt>
                <c:pt idx="134">
                  <c:v>43525</c:v>
                </c:pt>
                <c:pt idx="135">
                  <c:v>43556</c:v>
                </c:pt>
                <c:pt idx="136">
                  <c:v>43586</c:v>
                </c:pt>
                <c:pt idx="137">
                  <c:v>43617</c:v>
                </c:pt>
                <c:pt idx="138">
                  <c:v>43647</c:v>
                </c:pt>
                <c:pt idx="139">
                  <c:v>43678</c:v>
                </c:pt>
                <c:pt idx="140">
                  <c:v>43709</c:v>
                </c:pt>
                <c:pt idx="141">
                  <c:v>43739</c:v>
                </c:pt>
                <c:pt idx="142">
                  <c:v>43770</c:v>
                </c:pt>
                <c:pt idx="143">
                  <c:v>43800</c:v>
                </c:pt>
                <c:pt idx="144">
                  <c:v>43831</c:v>
                </c:pt>
                <c:pt idx="145">
                  <c:v>43862</c:v>
                </c:pt>
                <c:pt idx="146">
                  <c:v>43891</c:v>
                </c:pt>
                <c:pt idx="147">
                  <c:v>43922</c:v>
                </c:pt>
                <c:pt idx="148">
                  <c:v>43952</c:v>
                </c:pt>
                <c:pt idx="149">
                  <c:v>43983</c:v>
                </c:pt>
                <c:pt idx="150">
                  <c:v>44013</c:v>
                </c:pt>
                <c:pt idx="151">
                  <c:v>44044</c:v>
                </c:pt>
                <c:pt idx="152">
                  <c:v>44075</c:v>
                </c:pt>
                <c:pt idx="153">
                  <c:v>44105</c:v>
                </c:pt>
                <c:pt idx="154">
                  <c:v>44136</c:v>
                </c:pt>
                <c:pt idx="155">
                  <c:v>44166</c:v>
                </c:pt>
                <c:pt idx="156">
                  <c:v>44197</c:v>
                </c:pt>
                <c:pt idx="157">
                  <c:v>44228</c:v>
                </c:pt>
                <c:pt idx="158">
                  <c:v>44256</c:v>
                </c:pt>
                <c:pt idx="159">
                  <c:v>44287</c:v>
                </c:pt>
                <c:pt idx="160">
                  <c:v>44317</c:v>
                </c:pt>
                <c:pt idx="161">
                  <c:v>44348</c:v>
                </c:pt>
                <c:pt idx="162">
                  <c:v>44378</c:v>
                </c:pt>
                <c:pt idx="163">
                  <c:v>44409</c:v>
                </c:pt>
                <c:pt idx="164">
                  <c:v>44440</c:v>
                </c:pt>
                <c:pt idx="165">
                  <c:v>44470</c:v>
                </c:pt>
                <c:pt idx="166">
                  <c:v>44501</c:v>
                </c:pt>
                <c:pt idx="167">
                  <c:v>44531</c:v>
                </c:pt>
                <c:pt idx="168">
                  <c:v>44562</c:v>
                </c:pt>
                <c:pt idx="169">
                  <c:v>44593</c:v>
                </c:pt>
                <c:pt idx="170">
                  <c:v>44621</c:v>
                </c:pt>
                <c:pt idx="171">
                  <c:v>44652</c:v>
                </c:pt>
                <c:pt idx="172">
                  <c:v>44682</c:v>
                </c:pt>
                <c:pt idx="173">
                  <c:v>44713</c:v>
                </c:pt>
                <c:pt idx="174">
                  <c:v>44743</c:v>
                </c:pt>
                <c:pt idx="175">
                  <c:v>44774</c:v>
                </c:pt>
                <c:pt idx="176">
                  <c:v>44805</c:v>
                </c:pt>
                <c:pt idx="177">
                  <c:v>44835</c:v>
                </c:pt>
                <c:pt idx="178">
                  <c:v>44866</c:v>
                </c:pt>
                <c:pt idx="179">
                  <c:v>44896</c:v>
                </c:pt>
                <c:pt idx="180">
                  <c:v>44927</c:v>
                </c:pt>
                <c:pt idx="181">
                  <c:v>44958</c:v>
                </c:pt>
                <c:pt idx="182">
                  <c:v>44986</c:v>
                </c:pt>
                <c:pt idx="183">
                  <c:v>45017</c:v>
                </c:pt>
                <c:pt idx="184">
                  <c:v>45047</c:v>
                </c:pt>
              </c:numCache>
            </c:numRef>
          </c:cat>
          <c:val>
            <c:numRef>
              <c:f>'Données - Data'!$L$7:$L$191</c:f>
              <c:numCache>
                <c:formatCode>0.00</c:formatCode>
                <c:ptCount val="185"/>
                <c:pt idx="0">
                  <c:v>87.17851825098505</c:v>
                </c:pt>
                <c:pt idx="1">
                  <c:v>87.263235988034211</c:v>
                </c:pt>
                <c:pt idx="2">
                  <c:v>88.320173038786365</c:v>
                </c:pt>
                <c:pt idx="3">
                  <c:v>88.385330073640759</c:v>
                </c:pt>
                <c:pt idx="4">
                  <c:v>89.557028418105631</c:v>
                </c:pt>
                <c:pt idx="5">
                  <c:v>92.728393900446363</c:v>
                </c:pt>
                <c:pt idx="6">
                  <c:v>92.238495317239028</c:v>
                </c:pt>
                <c:pt idx="7">
                  <c:v>91.278522404614321</c:v>
                </c:pt>
                <c:pt idx="8">
                  <c:v>89.941680478624818</c:v>
                </c:pt>
                <c:pt idx="9">
                  <c:v>90.648858954898174</c:v>
                </c:pt>
                <c:pt idx="10">
                  <c:v>88.273305655281035</c:v>
                </c:pt>
                <c:pt idx="11">
                  <c:v>86.072113197107853</c:v>
                </c:pt>
                <c:pt idx="12">
                  <c:v>86.291445415165171</c:v>
                </c:pt>
                <c:pt idx="13">
                  <c:v>86.486848285689263</c:v>
                </c:pt>
                <c:pt idx="14">
                  <c:v>85.733340468761568</c:v>
                </c:pt>
                <c:pt idx="15">
                  <c:v>86.404200278785609</c:v>
                </c:pt>
                <c:pt idx="16">
                  <c:v>86.43029846157539</c:v>
                </c:pt>
                <c:pt idx="17">
                  <c:v>87.169295552964627</c:v>
                </c:pt>
                <c:pt idx="18">
                  <c:v>87.202790796135844</c:v>
                </c:pt>
                <c:pt idx="19">
                  <c:v>86.908079318760088</c:v>
                </c:pt>
                <c:pt idx="20">
                  <c:v>87.490657762709972</c:v>
                </c:pt>
                <c:pt idx="21">
                  <c:v>86.837393687054899</c:v>
                </c:pt>
                <c:pt idx="22">
                  <c:v>87.6794742354965</c:v>
                </c:pt>
                <c:pt idx="23">
                  <c:v>87.532662923356895</c:v>
                </c:pt>
                <c:pt idx="24">
                  <c:v>87.700506913720147</c:v>
                </c:pt>
                <c:pt idx="25">
                  <c:v>88.070467762324228</c:v>
                </c:pt>
                <c:pt idx="26">
                  <c:v>88.713063587647383</c:v>
                </c:pt>
                <c:pt idx="27">
                  <c:v>90.004063774124859</c:v>
                </c:pt>
                <c:pt idx="28">
                  <c:v>90.49120205997653</c:v>
                </c:pt>
                <c:pt idx="29">
                  <c:v>89.735264650936188</c:v>
                </c:pt>
                <c:pt idx="30">
                  <c:v>90.236168659245649</c:v>
                </c:pt>
                <c:pt idx="31">
                  <c:v>89.924373323156516</c:v>
                </c:pt>
                <c:pt idx="32">
                  <c:v>90.002803019022252</c:v>
                </c:pt>
                <c:pt idx="33">
                  <c:v>91.194678922128972</c:v>
                </c:pt>
                <c:pt idx="34">
                  <c:v>91.242373983857178</c:v>
                </c:pt>
                <c:pt idx="35">
                  <c:v>92.160284213457786</c:v>
                </c:pt>
                <c:pt idx="36">
                  <c:v>93.421796853880409</c:v>
                </c:pt>
                <c:pt idx="37">
                  <c:v>94.17800999100001</c:v>
                </c:pt>
                <c:pt idx="38">
                  <c:v>95.58464835735542</c:v>
                </c:pt>
                <c:pt idx="39">
                  <c:v>96.151381651443174</c:v>
                </c:pt>
                <c:pt idx="40">
                  <c:v>96.194979011069009</c:v>
                </c:pt>
                <c:pt idx="41">
                  <c:v>95.897649567813517</c:v>
                </c:pt>
                <c:pt idx="42">
                  <c:v>95.740672995101576</c:v>
                </c:pt>
                <c:pt idx="43">
                  <c:v>96.827062696427959</c:v>
                </c:pt>
                <c:pt idx="44">
                  <c:v>96.144621831125377</c:v>
                </c:pt>
                <c:pt idx="45">
                  <c:v>97.352398034445486</c:v>
                </c:pt>
                <c:pt idx="46">
                  <c:v>97.543848252719116</c:v>
                </c:pt>
                <c:pt idx="47">
                  <c:v>97.931740326061458</c:v>
                </c:pt>
                <c:pt idx="48">
                  <c:v>98.198956933332937</c:v>
                </c:pt>
                <c:pt idx="49">
                  <c:v>98.677130426055328</c:v>
                </c:pt>
                <c:pt idx="50">
                  <c:v>99.825062406540908</c:v>
                </c:pt>
                <c:pt idx="51">
                  <c:v>100.25104795464323</c:v>
                </c:pt>
                <c:pt idx="52">
                  <c:v>100.07757262461807</c:v>
                </c:pt>
                <c:pt idx="53">
                  <c:v>98.816029698317635</c:v>
                </c:pt>
                <c:pt idx="54">
                  <c:v>98.716747790406984</c:v>
                </c:pt>
                <c:pt idx="55">
                  <c:v>100.26068989485023</c:v>
                </c:pt>
                <c:pt idx="56">
                  <c:v>100.58125415761712</c:v>
                </c:pt>
                <c:pt idx="57">
                  <c:v>100.87592064152854</c:v>
                </c:pt>
                <c:pt idx="58">
                  <c:v>100.69133002956568</c:v>
                </c:pt>
                <c:pt idx="59">
                  <c:v>100.26874308949247</c:v>
                </c:pt>
                <c:pt idx="60">
                  <c:v>100.67811541355732</c:v>
                </c:pt>
                <c:pt idx="61">
                  <c:v>101.81948571534272</c:v>
                </c:pt>
                <c:pt idx="62">
                  <c:v>101.49430115240162</c:v>
                </c:pt>
                <c:pt idx="63">
                  <c:v>101.51972638639745</c:v>
                </c:pt>
                <c:pt idx="64">
                  <c:v>101.11890722858493</c:v>
                </c:pt>
                <c:pt idx="65">
                  <c:v>100.45719128677183</c:v>
                </c:pt>
                <c:pt idx="66">
                  <c:v>100.98247976203214</c:v>
                </c:pt>
                <c:pt idx="67">
                  <c:v>101.61712828803014</c:v>
                </c:pt>
                <c:pt idx="68">
                  <c:v>101.08089539719226</c:v>
                </c:pt>
                <c:pt idx="69">
                  <c:v>101.88080342431554</c:v>
                </c:pt>
                <c:pt idx="70">
                  <c:v>101.23731685065701</c:v>
                </c:pt>
                <c:pt idx="71">
                  <c:v>101.6752340360115</c:v>
                </c:pt>
                <c:pt idx="72">
                  <c:v>101.40780507885084</c:v>
                </c:pt>
                <c:pt idx="73">
                  <c:v>101.50197090464111</c:v>
                </c:pt>
                <c:pt idx="74">
                  <c:v>102.50219817108136</c:v>
                </c:pt>
                <c:pt idx="75">
                  <c:v>102.15280873989633</c:v>
                </c:pt>
                <c:pt idx="76">
                  <c:v>102.21854925438423</c:v>
                </c:pt>
                <c:pt idx="77">
                  <c:v>102.18164803720748</c:v>
                </c:pt>
                <c:pt idx="78">
                  <c:v>102.4934670014036</c:v>
                </c:pt>
                <c:pt idx="79">
                  <c:v>102.17158376431762</c:v>
                </c:pt>
                <c:pt idx="80">
                  <c:v>101.99657411856195</c:v>
                </c:pt>
                <c:pt idx="81">
                  <c:v>101.84390310635173</c:v>
                </c:pt>
                <c:pt idx="82">
                  <c:v>101.01495457843562</c:v>
                </c:pt>
                <c:pt idx="83">
                  <c:v>100</c:v>
                </c:pt>
                <c:pt idx="84">
                  <c:v>98.351162019416222</c:v>
                </c:pt>
                <c:pt idx="85">
                  <c:v>97.275486298846886</c:v>
                </c:pt>
                <c:pt idx="86">
                  <c:v>98.741647719601289</c:v>
                </c:pt>
                <c:pt idx="87">
                  <c:v>98.689735952267966</c:v>
                </c:pt>
                <c:pt idx="88">
                  <c:v>99.24</c:v>
                </c:pt>
                <c:pt idx="89">
                  <c:v>99.45</c:v>
                </c:pt>
                <c:pt idx="90">
                  <c:v>99.13</c:v>
                </c:pt>
                <c:pt idx="91">
                  <c:v>98.36</c:v>
                </c:pt>
                <c:pt idx="92">
                  <c:v>96.72</c:v>
                </c:pt>
                <c:pt idx="93">
                  <c:v>97.097788129099769</c:v>
                </c:pt>
                <c:pt idx="94">
                  <c:v>96.627702332653783</c:v>
                </c:pt>
                <c:pt idx="95">
                  <c:v>96.91</c:v>
                </c:pt>
                <c:pt idx="96">
                  <c:v>96.42</c:v>
                </c:pt>
                <c:pt idx="97">
                  <c:v>94.88</c:v>
                </c:pt>
                <c:pt idx="98">
                  <c:v>95.65</c:v>
                </c:pt>
                <c:pt idx="99">
                  <c:v>95.81</c:v>
                </c:pt>
                <c:pt idx="100">
                  <c:v>96.04</c:v>
                </c:pt>
                <c:pt idx="101">
                  <c:v>97.05</c:v>
                </c:pt>
                <c:pt idx="102">
                  <c:v>97.8</c:v>
                </c:pt>
                <c:pt idx="103">
                  <c:v>97.17593928172397</c:v>
                </c:pt>
                <c:pt idx="104">
                  <c:v>97.44</c:v>
                </c:pt>
                <c:pt idx="105">
                  <c:v>97.86</c:v>
                </c:pt>
                <c:pt idx="106">
                  <c:v>97.96</c:v>
                </c:pt>
                <c:pt idx="107">
                  <c:v>98.39</c:v>
                </c:pt>
                <c:pt idx="108">
                  <c:v>98.63</c:v>
                </c:pt>
                <c:pt idx="109">
                  <c:v>99.29</c:v>
                </c:pt>
                <c:pt idx="110">
                  <c:v>99.86</c:v>
                </c:pt>
                <c:pt idx="111">
                  <c:v>98.84</c:v>
                </c:pt>
                <c:pt idx="112">
                  <c:v>99.6</c:v>
                </c:pt>
                <c:pt idx="113">
                  <c:v>98.55</c:v>
                </c:pt>
                <c:pt idx="114">
                  <c:v>97.96</c:v>
                </c:pt>
                <c:pt idx="115">
                  <c:v>98.25</c:v>
                </c:pt>
                <c:pt idx="116">
                  <c:v>98.44</c:v>
                </c:pt>
                <c:pt idx="117">
                  <c:v>100.18</c:v>
                </c:pt>
                <c:pt idx="118">
                  <c:v>100.61</c:v>
                </c:pt>
                <c:pt idx="119">
                  <c:v>100.78</c:v>
                </c:pt>
                <c:pt idx="120">
                  <c:v>98.788197171592046</c:v>
                </c:pt>
                <c:pt idx="121">
                  <c:v>99.62</c:v>
                </c:pt>
                <c:pt idx="122">
                  <c:v>99.18</c:v>
                </c:pt>
                <c:pt idx="123">
                  <c:v>99.47</c:v>
                </c:pt>
                <c:pt idx="124">
                  <c:v>100.18</c:v>
                </c:pt>
                <c:pt idx="125">
                  <c:v>101.46388348515491</c:v>
                </c:pt>
                <c:pt idx="126">
                  <c:v>101.16997868407964</c:v>
                </c:pt>
                <c:pt idx="127">
                  <c:v>101.2350258583072</c:v>
                </c:pt>
                <c:pt idx="128">
                  <c:v>101.65867337821224</c:v>
                </c:pt>
                <c:pt idx="129">
                  <c:v>102.39</c:v>
                </c:pt>
                <c:pt idx="130">
                  <c:v>102.03</c:v>
                </c:pt>
                <c:pt idx="131">
                  <c:v>102.03</c:v>
                </c:pt>
                <c:pt idx="132">
                  <c:v>103.78</c:v>
                </c:pt>
                <c:pt idx="133">
                  <c:v>104.22</c:v>
                </c:pt>
                <c:pt idx="134">
                  <c:v>104.55</c:v>
                </c:pt>
                <c:pt idx="135">
                  <c:v>104.58</c:v>
                </c:pt>
                <c:pt idx="136">
                  <c:v>105.23</c:v>
                </c:pt>
                <c:pt idx="137">
                  <c:v>105.34</c:v>
                </c:pt>
                <c:pt idx="138">
                  <c:v>105.13</c:v>
                </c:pt>
                <c:pt idx="139">
                  <c:v>104.89</c:v>
                </c:pt>
                <c:pt idx="140" formatCode="General">
                  <c:v>104.24</c:v>
                </c:pt>
                <c:pt idx="141" formatCode="General">
                  <c:v>104.11</c:v>
                </c:pt>
                <c:pt idx="142" formatCode="General">
                  <c:v>104.6</c:v>
                </c:pt>
                <c:pt idx="143" formatCode="General">
                  <c:v>104.51</c:v>
                </c:pt>
                <c:pt idx="144" formatCode="General">
                  <c:v>106.71</c:v>
                </c:pt>
                <c:pt idx="145" formatCode="General">
                  <c:v>104.15</c:v>
                </c:pt>
                <c:pt idx="146" formatCode="General">
                  <c:v>103.87</c:v>
                </c:pt>
                <c:pt idx="147" formatCode="General">
                  <c:v>97.49</c:v>
                </c:pt>
                <c:pt idx="148" formatCode="General">
                  <c:v>96.79</c:v>
                </c:pt>
                <c:pt idx="149" formatCode="General">
                  <c:v>96.2</c:v>
                </c:pt>
                <c:pt idx="150" formatCode="General">
                  <c:v>99.8</c:v>
                </c:pt>
                <c:pt idx="151" formatCode="General">
                  <c:v>100</c:v>
                </c:pt>
                <c:pt idx="152" formatCode="General">
                  <c:v>99.7</c:v>
                </c:pt>
                <c:pt idx="153" formatCode="General">
                  <c:v>99.39</c:v>
                </c:pt>
                <c:pt idx="154">
                  <c:v>99.23</c:v>
                </c:pt>
                <c:pt idx="155">
                  <c:v>99.5</c:v>
                </c:pt>
                <c:pt idx="156">
                  <c:v>101.9</c:v>
                </c:pt>
                <c:pt idx="157">
                  <c:v>102.95</c:v>
                </c:pt>
                <c:pt idx="158">
                  <c:v>104.36</c:v>
                </c:pt>
                <c:pt idx="159">
                  <c:v>104.32</c:v>
                </c:pt>
                <c:pt idx="160">
                  <c:v>104.78</c:v>
                </c:pt>
                <c:pt idx="161">
                  <c:v>104.98</c:v>
                </c:pt>
                <c:pt idx="162">
                  <c:v>105.9</c:v>
                </c:pt>
                <c:pt idx="163">
                  <c:v>106.57</c:v>
                </c:pt>
                <c:pt idx="164">
                  <c:v>106.84</c:v>
                </c:pt>
                <c:pt idx="165">
                  <c:v>108.35</c:v>
                </c:pt>
                <c:pt idx="166">
                  <c:v>110.21</c:v>
                </c:pt>
                <c:pt idx="167">
                  <c:v>107.71</c:v>
                </c:pt>
                <c:pt idx="168">
                  <c:v>108.24</c:v>
                </c:pt>
                <c:pt idx="169">
                  <c:v>110.58</c:v>
                </c:pt>
                <c:pt idx="170">
                  <c:v>112.61</c:v>
                </c:pt>
                <c:pt idx="171">
                  <c:v>117.25</c:v>
                </c:pt>
                <c:pt idx="172">
                  <c:v>118.25</c:v>
                </c:pt>
                <c:pt idx="173">
                  <c:v>118.23</c:v>
                </c:pt>
                <c:pt idx="174">
                  <c:v>120.39</c:v>
                </c:pt>
                <c:pt idx="175">
                  <c:v>117.95</c:v>
                </c:pt>
                <c:pt idx="176">
                  <c:v>118.98</c:v>
                </c:pt>
                <c:pt idx="177">
                  <c:v>124.16</c:v>
                </c:pt>
                <c:pt idx="178">
                  <c:v>124.14</c:v>
                </c:pt>
                <c:pt idx="179">
                  <c:v>121.59</c:v>
                </c:pt>
                <c:pt idx="180">
                  <c:v>122.88</c:v>
                </c:pt>
                <c:pt idx="181">
                  <c:v>120.81</c:v>
                </c:pt>
                <c:pt idx="182">
                  <c:v>125.43</c:v>
                </c:pt>
                <c:pt idx="183">
                  <c:v>120.33</c:v>
                </c:pt>
                <c:pt idx="184">
                  <c:v>120.08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7F1-4765-9E37-F4B980442D1F}"/>
            </c:ext>
          </c:extLst>
        </c:ser>
        <c:ser>
          <c:idx val="4"/>
          <c:order val="4"/>
          <c:tx>
            <c:strRef>
              <c:f>'Données - Data'!$M$4</c:f>
              <c:strCache>
                <c:ptCount val="1"/>
                <c:pt idx="0">
                  <c:v>skireis / voyage de ski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'Données - Data'!$C$7:$C$191</c:f>
              <c:numCache>
                <c:formatCode>m/d/yyyy</c:formatCode>
                <c:ptCount val="185"/>
                <c:pt idx="0">
                  <c:v>39448</c:v>
                </c:pt>
                <c:pt idx="1">
                  <c:v>39479</c:v>
                </c:pt>
                <c:pt idx="2">
                  <c:v>39508</c:v>
                </c:pt>
                <c:pt idx="3">
                  <c:v>39539</c:v>
                </c:pt>
                <c:pt idx="4">
                  <c:v>39569</c:v>
                </c:pt>
                <c:pt idx="5">
                  <c:v>39600</c:v>
                </c:pt>
                <c:pt idx="6">
                  <c:v>39630</c:v>
                </c:pt>
                <c:pt idx="7">
                  <c:v>39661</c:v>
                </c:pt>
                <c:pt idx="8">
                  <c:v>39692</c:v>
                </c:pt>
                <c:pt idx="9">
                  <c:v>39722</c:v>
                </c:pt>
                <c:pt idx="10">
                  <c:v>39753</c:v>
                </c:pt>
                <c:pt idx="11">
                  <c:v>39783</c:v>
                </c:pt>
                <c:pt idx="12">
                  <c:v>39814</c:v>
                </c:pt>
                <c:pt idx="13">
                  <c:v>39845</c:v>
                </c:pt>
                <c:pt idx="14">
                  <c:v>39873</c:v>
                </c:pt>
                <c:pt idx="15">
                  <c:v>39904</c:v>
                </c:pt>
                <c:pt idx="16">
                  <c:v>39934</c:v>
                </c:pt>
                <c:pt idx="17">
                  <c:v>39965</c:v>
                </c:pt>
                <c:pt idx="18">
                  <c:v>39995</c:v>
                </c:pt>
                <c:pt idx="19">
                  <c:v>40026</c:v>
                </c:pt>
                <c:pt idx="20">
                  <c:v>40057</c:v>
                </c:pt>
                <c:pt idx="21">
                  <c:v>40087</c:v>
                </c:pt>
                <c:pt idx="22">
                  <c:v>40118</c:v>
                </c:pt>
                <c:pt idx="23">
                  <c:v>40148</c:v>
                </c:pt>
                <c:pt idx="24">
                  <c:v>40179</c:v>
                </c:pt>
                <c:pt idx="25">
                  <c:v>40210</c:v>
                </c:pt>
                <c:pt idx="26">
                  <c:v>40238</c:v>
                </c:pt>
                <c:pt idx="27">
                  <c:v>40269</c:v>
                </c:pt>
                <c:pt idx="28">
                  <c:v>40299</c:v>
                </c:pt>
                <c:pt idx="29">
                  <c:v>40330</c:v>
                </c:pt>
                <c:pt idx="30">
                  <c:v>40360</c:v>
                </c:pt>
                <c:pt idx="31">
                  <c:v>40391</c:v>
                </c:pt>
                <c:pt idx="32">
                  <c:v>40422</c:v>
                </c:pt>
                <c:pt idx="33">
                  <c:v>40452</c:v>
                </c:pt>
                <c:pt idx="34">
                  <c:v>40483</c:v>
                </c:pt>
                <c:pt idx="35">
                  <c:v>40513</c:v>
                </c:pt>
                <c:pt idx="36">
                  <c:v>40544</c:v>
                </c:pt>
                <c:pt idx="37">
                  <c:v>40575</c:v>
                </c:pt>
                <c:pt idx="38">
                  <c:v>40603</c:v>
                </c:pt>
                <c:pt idx="39">
                  <c:v>40634</c:v>
                </c:pt>
                <c:pt idx="40">
                  <c:v>40664</c:v>
                </c:pt>
                <c:pt idx="41">
                  <c:v>40695</c:v>
                </c:pt>
                <c:pt idx="42">
                  <c:v>40725</c:v>
                </c:pt>
                <c:pt idx="43">
                  <c:v>40756</c:v>
                </c:pt>
                <c:pt idx="44">
                  <c:v>40787</c:v>
                </c:pt>
                <c:pt idx="45">
                  <c:v>40817</c:v>
                </c:pt>
                <c:pt idx="46">
                  <c:v>40848</c:v>
                </c:pt>
                <c:pt idx="47">
                  <c:v>40878</c:v>
                </c:pt>
                <c:pt idx="48">
                  <c:v>40909</c:v>
                </c:pt>
                <c:pt idx="49">
                  <c:v>40940</c:v>
                </c:pt>
                <c:pt idx="50">
                  <c:v>40969</c:v>
                </c:pt>
                <c:pt idx="51">
                  <c:v>41000</c:v>
                </c:pt>
                <c:pt idx="52">
                  <c:v>41030</c:v>
                </c:pt>
                <c:pt idx="53">
                  <c:v>41061</c:v>
                </c:pt>
                <c:pt idx="54">
                  <c:v>41091</c:v>
                </c:pt>
                <c:pt idx="55">
                  <c:v>41122</c:v>
                </c:pt>
                <c:pt idx="56">
                  <c:v>41153</c:v>
                </c:pt>
                <c:pt idx="57">
                  <c:v>41183</c:v>
                </c:pt>
                <c:pt idx="58">
                  <c:v>41214</c:v>
                </c:pt>
                <c:pt idx="59">
                  <c:v>41244</c:v>
                </c:pt>
                <c:pt idx="60">
                  <c:v>41275</c:v>
                </c:pt>
                <c:pt idx="61">
                  <c:v>41306</c:v>
                </c:pt>
                <c:pt idx="62">
                  <c:v>41334</c:v>
                </c:pt>
                <c:pt idx="63">
                  <c:v>41365</c:v>
                </c:pt>
                <c:pt idx="64">
                  <c:v>41395</c:v>
                </c:pt>
                <c:pt idx="65">
                  <c:v>41426</c:v>
                </c:pt>
                <c:pt idx="66">
                  <c:v>41456</c:v>
                </c:pt>
                <c:pt idx="67">
                  <c:v>41487</c:v>
                </c:pt>
                <c:pt idx="68">
                  <c:v>41518</c:v>
                </c:pt>
                <c:pt idx="69">
                  <c:v>41548</c:v>
                </c:pt>
                <c:pt idx="70">
                  <c:v>41579</c:v>
                </c:pt>
                <c:pt idx="71">
                  <c:v>41609</c:v>
                </c:pt>
                <c:pt idx="72">
                  <c:v>41640</c:v>
                </c:pt>
                <c:pt idx="73">
                  <c:v>41671</c:v>
                </c:pt>
                <c:pt idx="74">
                  <c:v>41699</c:v>
                </c:pt>
                <c:pt idx="75">
                  <c:v>41730</c:v>
                </c:pt>
                <c:pt idx="76">
                  <c:v>41760</c:v>
                </c:pt>
                <c:pt idx="77">
                  <c:v>41791</c:v>
                </c:pt>
                <c:pt idx="78">
                  <c:v>41821</c:v>
                </c:pt>
                <c:pt idx="79">
                  <c:v>41852</c:v>
                </c:pt>
                <c:pt idx="80">
                  <c:v>41883</c:v>
                </c:pt>
                <c:pt idx="81">
                  <c:v>41913</c:v>
                </c:pt>
                <c:pt idx="82">
                  <c:v>41944</c:v>
                </c:pt>
                <c:pt idx="83">
                  <c:v>41974</c:v>
                </c:pt>
                <c:pt idx="84">
                  <c:v>42005</c:v>
                </c:pt>
                <c:pt idx="85">
                  <c:v>42036</c:v>
                </c:pt>
                <c:pt idx="86">
                  <c:v>42064</c:v>
                </c:pt>
                <c:pt idx="87">
                  <c:v>42095</c:v>
                </c:pt>
                <c:pt idx="88">
                  <c:v>42125</c:v>
                </c:pt>
                <c:pt idx="89">
                  <c:v>42156</c:v>
                </c:pt>
                <c:pt idx="90">
                  <c:v>42186</c:v>
                </c:pt>
                <c:pt idx="91">
                  <c:v>42217</c:v>
                </c:pt>
                <c:pt idx="92">
                  <c:v>42248</c:v>
                </c:pt>
                <c:pt idx="93">
                  <c:v>42278</c:v>
                </c:pt>
                <c:pt idx="94">
                  <c:v>42309</c:v>
                </c:pt>
                <c:pt idx="95">
                  <c:v>42339</c:v>
                </c:pt>
                <c:pt idx="96">
                  <c:v>42370</c:v>
                </c:pt>
                <c:pt idx="97">
                  <c:v>42401</c:v>
                </c:pt>
                <c:pt idx="98">
                  <c:v>42430</c:v>
                </c:pt>
                <c:pt idx="99">
                  <c:v>42461</c:v>
                </c:pt>
                <c:pt idx="100">
                  <c:v>42491</c:v>
                </c:pt>
                <c:pt idx="101">
                  <c:v>42522</c:v>
                </c:pt>
                <c:pt idx="102">
                  <c:v>42552</c:v>
                </c:pt>
                <c:pt idx="103">
                  <c:v>42583</c:v>
                </c:pt>
                <c:pt idx="104">
                  <c:v>42614</c:v>
                </c:pt>
                <c:pt idx="105">
                  <c:v>42644</c:v>
                </c:pt>
                <c:pt idx="106">
                  <c:v>42675</c:v>
                </c:pt>
                <c:pt idx="107">
                  <c:v>42705</c:v>
                </c:pt>
                <c:pt idx="108">
                  <c:v>42736</c:v>
                </c:pt>
                <c:pt idx="109">
                  <c:v>42767</c:v>
                </c:pt>
                <c:pt idx="110">
                  <c:v>42795</c:v>
                </c:pt>
                <c:pt idx="111">
                  <c:v>42826</c:v>
                </c:pt>
                <c:pt idx="112">
                  <c:v>42856</c:v>
                </c:pt>
                <c:pt idx="113">
                  <c:v>42887</c:v>
                </c:pt>
                <c:pt idx="114">
                  <c:v>42917</c:v>
                </c:pt>
                <c:pt idx="115">
                  <c:v>42948</c:v>
                </c:pt>
                <c:pt idx="116">
                  <c:v>42979</c:v>
                </c:pt>
                <c:pt idx="117">
                  <c:v>43009</c:v>
                </c:pt>
                <c:pt idx="118">
                  <c:v>43040</c:v>
                </c:pt>
                <c:pt idx="119">
                  <c:v>43070</c:v>
                </c:pt>
                <c:pt idx="120">
                  <c:v>43101</c:v>
                </c:pt>
                <c:pt idx="121">
                  <c:v>43132</c:v>
                </c:pt>
                <c:pt idx="122">
                  <c:v>43160</c:v>
                </c:pt>
                <c:pt idx="123">
                  <c:v>43191</c:v>
                </c:pt>
                <c:pt idx="124">
                  <c:v>43221</c:v>
                </c:pt>
                <c:pt idx="125">
                  <c:v>43252</c:v>
                </c:pt>
                <c:pt idx="126">
                  <c:v>43282</c:v>
                </c:pt>
                <c:pt idx="127">
                  <c:v>43313</c:v>
                </c:pt>
                <c:pt idx="128">
                  <c:v>43344</c:v>
                </c:pt>
                <c:pt idx="129">
                  <c:v>43374</c:v>
                </c:pt>
                <c:pt idx="130">
                  <c:v>43405</c:v>
                </c:pt>
                <c:pt idx="131">
                  <c:v>43435</c:v>
                </c:pt>
                <c:pt idx="132">
                  <c:v>43466</c:v>
                </c:pt>
                <c:pt idx="133">
                  <c:v>43497</c:v>
                </c:pt>
                <c:pt idx="134">
                  <c:v>43525</c:v>
                </c:pt>
                <c:pt idx="135">
                  <c:v>43556</c:v>
                </c:pt>
                <c:pt idx="136">
                  <c:v>43586</c:v>
                </c:pt>
                <c:pt idx="137">
                  <c:v>43617</c:v>
                </c:pt>
                <c:pt idx="138">
                  <c:v>43647</c:v>
                </c:pt>
                <c:pt idx="139">
                  <c:v>43678</c:v>
                </c:pt>
                <c:pt idx="140">
                  <c:v>43709</c:v>
                </c:pt>
                <c:pt idx="141">
                  <c:v>43739</c:v>
                </c:pt>
                <c:pt idx="142">
                  <c:v>43770</c:v>
                </c:pt>
                <c:pt idx="143">
                  <c:v>43800</c:v>
                </c:pt>
                <c:pt idx="144">
                  <c:v>43831</c:v>
                </c:pt>
                <c:pt idx="145">
                  <c:v>43862</c:v>
                </c:pt>
                <c:pt idx="146">
                  <c:v>43891</c:v>
                </c:pt>
                <c:pt idx="147">
                  <c:v>43922</c:v>
                </c:pt>
                <c:pt idx="148">
                  <c:v>43952</c:v>
                </c:pt>
                <c:pt idx="149">
                  <c:v>43983</c:v>
                </c:pt>
                <c:pt idx="150">
                  <c:v>44013</c:v>
                </c:pt>
                <c:pt idx="151">
                  <c:v>44044</c:v>
                </c:pt>
                <c:pt idx="152">
                  <c:v>44075</c:v>
                </c:pt>
                <c:pt idx="153">
                  <c:v>44105</c:v>
                </c:pt>
                <c:pt idx="154">
                  <c:v>44136</c:v>
                </c:pt>
                <c:pt idx="155">
                  <c:v>44166</c:v>
                </c:pt>
                <c:pt idx="156">
                  <c:v>44197</c:v>
                </c:pt>
                <c:pt idx="157">
                  <c:v>44228</c:v>
                </c:pt>
                <c:pt idx="158">
                  <c:v>44256</c:v>
                </c:pt>
                <c:pt idx="159">
                  <c:v>44287</c:v>
                </c:pt>
                <c:pt idx="160">
                  <c:v>44317</c:v>
                </c:pt>
                <c:pt idx="161">
                  <c:v>44348</c:v>
                </c:pt>
                <c:pt idx="162">
                  <c:v>44378</c:v>
                </c:pt>
                <c:pt idx="163">
                  <c:v>44409</c:v>
                </c:pt>
                <c:pt idx="164">
                  <c:v>44440</c:v>
                </c:pt>
                <c:pt idx="165">
                  <c:v>44470</c:v>
                </c:pt>
                <c:pt idx="166">
                  <c:v>44501</c:v>
                </c:pt>
                <c:pt idx="167">
                  <c:v>44531</c:v>
                </c:pt>
                <c:pt idx="168">
                  <c:v>44562</c:v>
                </c:pt>
                <c:pt idx="169">
                  <c:v>44593</c:v>
                </c:pt>
                <c:pt idx="170">
                  <c:v>44621</c:v>
                </c:pt>
                <c:pt idx="171">
                  <c:v>44652</c:v>
                </c:pt>
                <c:pt idx="172">
                  <c:v>44682</c:v>
                </c:pt>
                <c:pt idx="173">
                  <c:v>44713</c:v>
                </c:pt>
                <c:pt idx="174">
                  <c:v>44743</c:v>
                </c:pt>
                <c:pt idx="175">
                  <c:v>44774</c:v>
                </c:pt>
                <c:pt idx="176">
                  <c:v>44805</c:v>
                </c:pt>
                <c:pt idx="177">
                  <c:v>44835</c:v>
                </c:pt>
                <c:pt idx="178">
                  <c:v>44866</c:v>
                </c:pt>
                <c:pt idx="179">
                  <c:v>44896</c:v>
                </c:pt>
                <c:pt idx="180">
                  <c:v>44927</c:v>
                </c:pt>
                <c:pt idx="181">
                  <c:v>44958</c:v>
                </c:pt>
                <c:pt idx="182">
                  <c:v>44986</c:v>
                </c:pt>
                <c:pt idx="183">
                  <c:v>45017</c:v>
                </c:pt>
                <c:pt idx="184">
                  <c:v>45047</c:v>
                </c:pt>
              </c:numCache>
            </c:numRef>
          </c:cat>
          <c:val>
            <c:numRef>
              <c:f>'Données - Data'!$N$7:$N$191</c:f>
              <c:numCache>
                <c:formatCode>0.00</c:formatCode>
                <c:ptCount val="185"/>
                <c:pt idx="0">
                  <c:v>90.835379758559256</c:v>
                </c:pt>
                <c:pt idx="1">
                  <c:v>90.824666688142344</c:v>
                </c:pt>
                <c:pt idx="2">
                  <c:v>91.230444873592063</c:v>
                </c:pt>
                <c:pt idx="3">
                  <c:v>91.363785214464357</c:v>
                </c:pt>
                <c:pt idx="4">
                  <c:v>91.591948341992719</c:v>
                </c:pt>
                <c:pt idx="5">
                  <c:v>92.927824210695974</c:v>
                </c:pt>
                <c:pt idx="6">
                  <c:v>92.637136436819915</c:v>
                </c:pt>
                <c:pt idx="7">
                  <c:v>92.454031177849643</c:v>
                </c:pt>
                <c:pt idx="8">
                  <c:v>92.002774927619498</c:v>
                </c:pt>
                <c:pt idx="9">
                  <c:v>93.304497155319382</c:v>
                </c:pt>
                <c:pt idx="10">
                  <c:v>92.544484659816149</c:v>
                </c:pt>
                <c:pt idx="11">
                  <c:v>91.914192166319978</c:v>
                </c:pt>
                <c:pt idx="12">
                  <c:v>91.99756094714671</c:v>
                </c:pt>
                <c:pt idx="13">
                  <c:v>91.961398645470055</c:v>
                </c:pt>
                <c:pt idx="14">
                  <c:v>91.774654928535753</c:v>
                </c:pt>
                <c:pt idx="15">
                  <c:v>92.052800535191196</c:v>
                </c:pt>
                <c:pt idx="16">
                  <c:v>92.100834839327646</c:v>
                </c:pt>
                <c:pt idx="17">
                  <c:v>91.405222529902076</c:v>
                </c:pt>
                <c:pt idx="18">
                  <c:v>91.35148345128637</c:v>
                </c:pt>
                <c:pt idx="19">
                  <c:v>91.319085094322034</c:v>
                </c:pt>
                <c:pt idx="20">
                  <c:v>91.486990164684215</c:v>
                </c:pt>
                <c:pt idx="21">
                  <c:v>91.32439918860355</c:v>
                </c:pt>
                <c:pt idx="22">
                  <c:v>91.597295717158829</c:v>
                </c:pt>
                <c:pt idx="23">
                  <c:v>91.506847714398475</c:v>
                </c:pt>
                <c:pt idx="24">
                  <c:v>91.671369503617811</c:v>
                </c:pt>
                <c:pt idx="25">
                  <c:v>91.6238763417565</c:v>
                </c:pt>
                <c:pt idx="26">
                  <c:v>91.970821121442611</c:v>
                </c:pt>
                <c:pt idx="27">
                  <c:v>92.34807797563461</c:v>
                </c:pt>
                <c:pt idx="28">
                  <c:v>92.557828960429035</c:v>
                </c:pt>
                <c:pt idx="29">
                  <c:v>91.997290953590209</c:v>
                </c:pt>
                <c:pt idx="30">
                  <c:v>92.237201778126973</c:v>
                </c:pt>
                <c:pt idx="31">
                  <c:v>92.217852929166639</c:v>
                </c:pt>
                <c:pt idx="32">
                  <c:v>92.108389284402392</c:v>
                </c:pt>
                <c:pt idx="33">
                  <c:v>93.225653151042209</c:v>
                </c:pt>
                <c:pt idx="34">
                  <c:v>93.380737095056531</c:v>
                </c:pt>
                <c:pt idx="35">
                  <c:v>94.040070148157326</c:v>
                </c:pt>
                <c:pt idx="36">
                  <c:v>94.50934634282612</c:v>
                </c:pt>
                <c:pt idx="37">
                  <c:v>94.938592798442031</c:v>
                </c:pt>
                <c:pt idx="38">
                  <c:v>95.565954630958174</c:v>
                </c:pt>
                <c:pt idx="39">
                  <c:v>95.881827373944816</c:v>
                </c:pt>
                <c:pt idx="40">
                  <c:v>95.837047436574338</c:v>
                </c:pt>
                <c:pt idx="41">
                  <c:v>95.560722310894789</c:v>
                </c:pt>
                <c:pt idx="42">
                  <c:v>95.552491255851876</c:v>
                </c:pt>
                <c:pt idx="43">
                  <c:v>95.936875525475855</c:v>
                </c:pt>
                <c:pt idx="44">
                  <c:v>95.325458783259094</c:v>
                </c:pt>
                <c:pt idx="45">
                  <c:v>96.607620372189132</c:v>
                </c:pt>
                <c:pt idx="46">
                  <c:v>96.556816634894645</c:v>
                </c:pt>
                <c:pt idx="47">
                  <c:v>96.873706669614876</c:v>
                </c:pt>
                <c:pt idx="48">
                  <c:v>96.970601531326935</c:v>
                </c:pt>
                <c:pt idx="49">
                  <c:v>97.142849335011093</c:v>
                </c:pt>
                <c:pt idx="50">
                  <c:v>97.663719648795436</c:v>
                </c:pt>
                <c:pt idx="51">
                  <c:v>97.76144212558178</c:v>
                </c:pt>
                <c:pt idx="52">
                  <c:v>97.715361861160417</c:v>
                </c:pt>
                <c:pt idx="53">
                  <c:v>96.709178848610719</c:v>
                </c:pt>
                <c:pt idx="54">
                  <c:v>96.750722042392312</c:v>
                </c:pt>
                <c:pt idx="55">
                  <c:v>97.184766027821794</c:v>
                </c:pt>
                <c:pt idx="56">
                  <c:v>97.487669291520973</c:v>
                </c:pt>
                <c:pt idx="57">
                  <c:v>98.120240489291731</c:v>
                </c:pt>
                <c:pt idx="58">
                  <c:v>98.007753447500548</c:v>
                </c:pt>
                <c:pt idx="59">
                  <c:v>97.560413483804581</c:v>
                </c:pt>
                <c:pt idx="60">
                  <c:v>98.029429516901075</c:v>
                </c:pt>
                <c:pt idx="61">
                  <c:v>100.19926709159829</c:v>
                </c:pt>
                <c:pt idx="62">
                  <c:v>100.01926158994449</c:v>
                </c:pt>
                <c:pt idx="63">
                  <c:v>100.13163971557057</c:v>
                </c:pt>
                <c:pt idx="64">
                  <c:v>100.15451583939013</c:v>
                </c:pt>
                <c:pt idx="65">
                  <c:v>99.95421602642692</c:v>
                </c:pt>
                <c:pt idx="66">
                  <c:v>100.36065386641727</c:v>
                </c:pt>
                <c:pt idx="67">
                  <c:v>100.81355208249222</c:v>
                </c:pt>
                <c:pt idx="68">
                  <c:v>100.80679861873219</c:v>
                </c:pt>
                <c:pt idx="69">
                  <c:v>101.31294139927691</c:v>
                </c:pt>
                <c:pt idx="70">
                  <c:v>100.89534981777081</c:v>
                </c:pt>
                <c:pt idx="71">
                  <c:v>101.05130330796084</c:v>
                </c:pt>
                <c:pt idx="72">
                  <c:v>101.12888998291074</c:v>
                </c:pt>
                <c:pt idx="73">
                  <c:v>101.19384892563546</c:v>
                </c:pt>
                <c:pt idx="74">
                  <c:v>101.19692557964055</c:v>
                </c:pt>
                <c:pt idx="75">
                  <c:v>101.10100483541042</c:v>
                </c:pt>
                <c:pt idx="76">
                  <c:v>100.99654662199107</c:v>
                </c:pt>
                <c:pt idx="77">
                  <c:v>100.85374322609587</c:v>
                </c:pt>
                <c:pt idx="78">
                  <c:v>101.11969654937528</c:v>
                </c:pt>
                <c:pt idx="79">
                  <c:v>101.13348479948981</c:v>
                </c:pt>
                <c:pt idx="80">
                  <c:v>100.66808750273887</c:v>
                </c:pt>
                <c:pt idx="81">
                  <c:v>100.68592174715772</c:v>
                </c:pt>
                <c:pt idx="82">
                  <c:v>100.34637653958363</c:v>
                </c:pt>
                <c:pt idx="83">
                  <c:v>100</c:v>
                </c:pt>
                <c:pt idx="84">
                  <c:v>99.394123699443767</c:v>
                </c:pt>
                <c:pt idx="85">
                  <c:v>99.080640300077278</c:v>
                </c:pt>
                <c:pt idx="86">
                  <c:v>99.828137245588664</c:v>
                </c:pt>
                <c:pt idx="87">
                  <c:v>99.695529036738833</c:v>
                </c:pt>
                <c:pt idx="88">
                  <c:v>99.9</c:v>
                </c:pt>
                <c:pt idx="89">
                  <c:v>100.21</c:v>
                </c:pt>
                <c:pt idx="90">
                  <c:v>100.13</c:v>
                </c:pt>
                <c:pt idx="91">
                  <c:v>99.99</c:v>
                </c:pt>
                <c:pt idx="92">
                  <c:v>99.22</c:v>
                </c:pt>
                <c:pt idx="93">
                  <c:v>99.329561274007489</c:v>
                </c:pt>
                <c:pt idx="94">
                  <c:v>99.144225401049511</c:v>
                </c:pt>
                <c:pt idx="95">
                  <c:v>99.46</c:v>
                </c:pt>
                <c:pt idx="96">
                  <c:v>99.4</c:v>
                </c:pt>
                <c:pt idx="97">
                  <c:v>98.93</c:v>
                </c:pt>
                <c:pt idx="98">
                  <c:v>99.49</c:v>
                </c:pt>
                <c:pt idx="99">
                  <c:v>99.72</c:v>
                </c:pt>
                <c:pt idx="100">
                  <c:v>99.31</c:v>
                </c:pt>
                <c:pt idx="101">
                  <c:v>99.84</c:v>
                </c:pt>
                <c:pt idx="102">
                  <c:v>99.88</c:v>
                </c:pt>
                <c:pt idx="103">
                  <c:v>99.892693703711799</c:v>
                </c:pt>
                <c:pt idx="104">
                  <c:v>100.14</c:v>
                </c:pt>
                <c:pt idx="105">
                  <c:v>100.3</c:v>
                </c:pt>
                <c:pt idx="106">
                  <c:v>99.89</c:v>
                </c:pt>
                <c:pt idx="107">
                  <c:v>100.38</c:v>
                </c:pt>
                <c:pt idx="108">
                  <c:v>100.49</c:v>
                </c:pt>
                <c:pt idx="109">
                  <c:v>101.45</c:v>
                </c:pt>
                <c:pt idx="110">
                  <c:v>101.8</c:v>
                </c:pt>
                <c:pt idx="111">
                  <c:v>101.3</c:v>
                </c:pt>
                <c:pt idx="112">
                  <c:v>102.02</c:v>
                </c:pt>
                <c:pt idx="113">
                  <c:v>101.45</c:v>
                </c:pt>
                <c:pt idx="114">
                  <c:v>101.25</c:v>
                </c:pt>
                <c:pt idx="115">
                  <c:v>101.74</c:v>
                </c:pt>
                <c:pt idx="116">
                  <c:v>101.95</c:v>
                </c:pt>
                <c:pt idx="117">
                  <c:v>102.69</c:v>
                </c:pt>
                <c:pt idx="118">
                  <c:v>103.07</c:v>
                </c:pt>
                <c:pt idx="119">
                  <c:v>102.59</c:v>
                </c:pt>
                <c:pt idx="120">
                  <c:v>101.63715693759868</c:v>
                </c:pt>
                <c:pt idx="121">
                  <c:v>102.02</c:v>
                </c:pt>
                <c:pt idx="122">
                  <c:v>101.93</c:v>
                </c:pt>
                <c:pt idx="123">
                  <c:v>101.47</c:v>
                </c:pt>
                <c:pt idx="124">
                  <c:v>102.11</c:v>
                </c:pt>
                <c:pt idx="125">
                  <c:v>102.85420962825897</c:v>
                </c:pt>
                <c:pt idx="126">
                  <c:v>102.29969582284485</c:v>
                </c:pt>
                <c:pt idx="127">
                  <c:v>103.23838937868304</c:v>
                </c:pt>
                <c:pt idx="128">
                  <c:v>103.54053372902645</c:v>
                </c:pt>
                <c:pt idx="129">
                  <c:v>103.8</c:v>
                </c:pt>
                <c:pt idx="130">
                  <c:v>103.48</c:v>
                </c:pt>
                <c:pt idx="131">
                  <c:v>103.48</c:v>
                </c:pt>
                <c:pt idx="132">
                  <c:v>104.57</c:v>
                </c:pt>
                <c:pt idx="133">
                  <c:v>104.75</c:v>
                </c:pt>
                <c:pt idx="134">
                  <c:v>105.4</c:v>
                </c:pt>
                <c:pt idx="135">
                  <c:v>105.41</c:v>
                </c:pt>
                <c:pt idx="136">
                  <c:v>105.7</c:v>
                </c:pt>
                <c:pt idx="137">
                  <c:v>106.18</c:v>
                </c:pt>
                <c:pt idx="138">
                  <c:v>106.91</c:v>
                </c:pt>
                <c:pt idx="139">
                  <c:v>106.76</c:v>
                </c:pt>
                <c:pt idx="140" formatCode="General">
                  <c:v>106.6</c:v>
                </c:pt>
                <c:pt idx="141" formatCode="General">
                  <c:v>105.72</c:v>
                </c:pt>
                <c:pt idx="142" formatCode="General">
                  <c:v>106.24</c:v>
                </c:pt>
                <c:pt idx="143" formatCode="General">
                  <c:v>106.19</c:v>
                </c:pt>
                <c:pt idx="144" formatCode="General">
                  <c:v>107.83</c:v>
                </c:pt>
                <c:pt idx="145" formatCode="General">
                  <c:v>106.87</c:v>
                </c:pt>
                <c:pt idx="146" formatCode="General">
                  <c:v>106.86</c:v>
                </c:pt>
                <c:pt idx="147" formatCode="General">
                  <c:v>103.57</c:v>
                </c:pt>
                <c:pt idx="148" formatCode="General">
                  <c:v>103.84</c:v>
                </c:pt>
                <c:pt idx="149" formatCode="General">
                  <c:v>103.04</c:v>
                </c:pt>
                <c:pt idx="150" formatCode="General">
                  <c:v>105.19</c:v>
                </c:pt>
                <c:pt idx="151" formatCode="General">
                  <c:v>105.68</c:v>
                </c:pt>
                <c:pt idx="152" formatCode="General">
                  <c:v>105.59</c:v>
                </c:pt>
                <c:pt idx="153" formatCode="General">
                  <c:v>104.94</c:v>
                </c:pt>
                <c:pt idx="154">
                  <c:v>105.03</c:v>
                </c:pt>
                <c:pt idx="155">
                  <c:v>104.9</c:v>
                </c:pt>
                <c:pt idx="156">
                  <c:v>105.65</c:v>
                </c:pt>
                <c:pt idx="157">
                  <c:v>106.28</c:v>
                </c:pt>
                <c:pt idx="158">
                  <c:v>107.02</c:v>
                </c:pt>
                <c:pt idx="159">
                  <c:v>106.59</c:v>
                </c:pt>
                <c:pt idx="160">
                  <c:v>107.4</c:v>
                </c:pt>
                <c:pt idx="161">
                  <c:v>107.22</c:v>
                </c:pt>
                <c:pt idx="162">
                  <c:v>107.92</c:v>
                </c:pt>
                <c:pt idx="163">
                  <c:v>109.2</c:v>
                </c:pt>
                <c:pt idx="164">
                  <c:v>109.95</c:v>
                </c:pt>
                <c:pt idx="165">
                  <c:v>109.86</c:v>
                </c:pt>
                <c:pt idx="166">
                  <c:v>111.18</c:v>
                </c:pt>
                <c:pt idx="167">
                  <c:v>111.17</c:v>
                </c:pt>
                <c:pt idx="168">
                  <c:v>112.03</c:v>
                </c:pt>
                <c:pt idx="169">
                  <c:v>113.53</c:v>
                </c:pt>
                <c:pt idx="170">
                  <c:v>114.66</c:v>
                </c:pt>
                <c:pt idx="171">
                  <c:v>116.26</c:v>
                </c:pt>
                <c:pt idx="172">
                  <c:v>117.75</c:v>
                </c:pt>
                <c:pt idx="173">
                  <c:v>117.38</c:v>
                </c:pt>
                <c:pt idx="174">
                  <c:v>118.93</c:v>
                </c:pt>
                <c:pt idx="175">
                  <c:v>119.06</c:v>
                </c:pt>
                <c:pt idx="176">
                  <c:v>120.19</c:v>
                </c:pt>
                <c:pt idx="177">
                  <c:v>124.27</c:v>
                </c:pt>
                <c:pt idx="178">
                  <c:v>124.37</c:v>
                </c:pt>
                <c:pt idx="179">
                  <c:v>123.28</c:v>
                </c:pt>
                <c:pt idx="180">
                  <c:v>124.55</c:v>
                </c:pt>
                <c:pt idx="181">
                  <c:v>124.59</c:v>
                </c:pt>
                <c:pt idx="182">
                  <c:v>124.76</c:v>
                </c:pt>
                <c:pt idx="183">
                  <c:v>124.93</c:v>
                </c:pt>
                <c:pt idx="184">
                  <c:v>125.23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7F1-4765-9E37-F4B980442D1F}"/>
            </c:ext>
          </c:extLst>
        </c:ser>
        <c:ser>
          <c:idx val="5"/>
          <c:order val="5"/>
          <c:tx>
            <c:strRef>
              <c:f>'Données - Data'!$O$4</c:f>
              <c:strCache>
                <c:ptCount val="1"/>
                <c:pt idx="0">
                  <c:v>receptief toerisme / tourisme réceptif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'Données - Data'!$C$7:$C$191</c:f>
              <c:numCache>
                <c:formatCode>m/d/yyyy</c:formatCode>
                <c:ptCount val="185"/>
                <c:pt idx="0">
                  <c:v>39448</c:v>
                </c:pt>
                <c:pt idx="1">
                  <c:v>39479</c:v>
                </c:pt>
                <c:pt idx="2">
                  <c:v>39508</c:v>
                </c:pt>
                <c:pt idx="3">
                  <c:v>39539</c:v>
                </c:pt>
                <c:pt idx="4">
                  <c:v>39569</c:v>
                </c:pt>
                <c:pt idx="5">
                  <c:v>39600</c:v>
                </c:pt>
                <c:pt idx="6">
                  <c:v>39630</c:v>
                </c:pt>
                <c:pt idx="7">
                  <c:v>39661</c:v>
                </c:pt>
                <c:pt idx="8">
                  <c:v>39692</c:v>
                </c:pt>
                <c:pt idx="9">
                  <c:v>39722</c:v>
                </c:pt>
                <c:pt idx="10">
                  <c:v>39753</c:v>
                </c:pt>
                <c:pt idx="11">
                  <c:v>39783</c:v>
                </c:pt>
                <c:pt idx="12">
                  <c:v>39814</c:v>
                </c:pt>
                <c:pt idx="13">
                  <c:v>39845</c:v>
                </c:pt>
                <c:pt idx="14">
                  <c:v>39873</c:v>
                </c:pt>
                <c:pt idx="15">
                  <c:v>39904</c:v>
                </c:pt>
                <c:pt idx="16">
                  <c:v>39934</c:v>
                </c:pt>
                <c:pt idx="17">
                  <c:v>39965</c:v>
                </c:pt>
                <c:pt idx="18">
                  <c:v>39995</c:v>
                </c:pt>
                <c:pt idx="19">
                  <c:v>40026</c:v>
                </c:pt>
                <c:pt idx="20">
                  <c:v>40057</c:v>
                </c:pt>
                <c:pt idx="21">
                  <c:v>40087</c:v>
                </c:pt>
                <c:pt idx="22">
                  <c:v>40118</c:v>
                </c:pt>
                <c:pt idx="23">
                  <c:v>40148</c:v>
                </c:pt>
                <c:pt idx="24">
                  <c:v>40179</c:v>
                </c:pt>
                <c:pt idx="25">
                  <c:v>40210</c:v>
                </c:pt>
                <c:pt idx="26">
                  <c:v>40238</c:v>
                </c:pt>
                <c:pt idx="27">
                  <c:v>40269</c:v>
                </c:pt>
                <c:pt idx="28">
                  <c:v>40299</c:v>
                </c:pt>
                <c:pt idx="29">
                  <c:v>40330</c:v>
                </c:pt>
                <c:pt idx="30">
                  <c:v>40360</c:v>
                </c:pt>
                <c:pt idx="31">
                  <c:v>40391</c:v>
                </c:pt>
                <c:pt idx="32">
                  <c:v>40422</c:v>
                </c:pt>
                <c:pt idx="33">
                  <c:v>40452</c:v>
                </c:pt>
                <c:pt idx="34">
                  <c:v>40483</c:v>
                </c:pt>
                <c:pt idx="35">
                  <c:v>40513</c:v>
                </c:pt>
                <c:pt idx="36">
                  <c:v>40544</c:v>
                </c:pt>
                <c:pt idx="37">
                  <c:v>40575</c:v>
                </c:pt>
                <c:pt idx="38">
                  <c:v>40603</c:v>
                </c:pt>
                <c:pt idx="39">
                  <c:v>40634</c:v>
                </c:pt>
                <c:pt idx="40">
                  <c:v>40664</c:v>
                </c:pt>
                <c:pt idx="41">
                  <c:v>40695</c:v>
                </c:pt>
                <c:pt idx="42">
                  <c:v>40725</c:v>
                </c:pt>
                <c:pt idx="43">
                  <c:v>40756</c:v>
                </c:pt>
                <c:pt idx="44">
                  <c:v>40787</c:v>
                </c:pt>
                <c:pt idx="45">
                  <c:v>40817</c:v>
                </c:pt>
                <c:pt idx="46">
                  <c:v>40848</c:v>
                </c:pt>
                <c:pt idx="47">
                  <c:v>40878</c:v>
                </c:pt>
                <c:pt idx="48">
                  <c:v>40909</c:v>
                </c:pt>
                <c:pt idx="49">
                  <c:v>40940</c:v>
                </c:pt>
                <c:pt idx="50">
                  <c:v>40969</c:v>
                </c:pt>
                <c:pt idx="51">
                  <c:v>41000</c:v>
                </c:pt>
                <c:pt idx="52">
                  <c:v>41030</c:v>
                </c:pt>
                <c:pt idx="53">
                  <c:v>41061</c:v>
                </c:pt>
                <c:pt idx="54">
                  <c:v>41091</c:v>
                </c:pt>
                <c:pt idx="55">
                  <c:v>41122</c:v>
                </c:pt>
                <c:pt idx="56">
                  <c:v>41153</c:v>
                </c:pt>
                <c:pt idx="57">
                  <c:v>41183</c:v>
                </c:pt>
                <c:pt idx="58">
                  <c:v>41214</c:v>
                </c:pt>
                <c:pt idx="59">
                  <c:v>41244</c:v>
                </c:pt>
                <c:pt idx="60">
                  <c:v>41275</c:v>
                </c:pt>
                <c:pt idx="61">
                  <c:v>41306</c:v>
                </c:pt>
                <c:pt idx="62">
                  <c:v>41334</c:v>
                </c:pt>
                <c:pt idx="63">
                  <c:v>41365</c:v>
                </c:pt>
                <c:pt idx="64">
                  <c:v>41395</c:v>
                </c:pt>
                <c:pt idx="65">
                  <c:v>41426</c:v>
                </c:pt>
                <c:pt idx="66">
                  <c:v>41456</c:v>
                </c:pt>
                <c:pt idx="67">
                  <c:v>41487</c:v>
                </c:pt>
                <c:pt idx="68">
                  <c:v>41518</c:v>
                </c:pt>
                <c:pt idx="69">
                  <c:v>41548</c:v>
                </c:pt>
                <c:pt idx="70">
                  <c:v>41579</c:v>
                </c:pt>
                <c:pt idx="71">
                  <c:v>41609</c:v>
                </c:pt>
                <c:pt idx="72">
                  <c:v>41640</c:v>
                </c:pt>
                <c:pt idx="73">
                  <c:v>41671</c:v>
                </c:pt>
                <c:pt idx="74">
                  <c:v>41699</c:v>
                </c:pt>
                <c:pt idx="75">
                  <c:v>41730</c:v>
                </c:pt>
                <c:pt idx="76">
                  <c:v>41760</c:v>
                </c:pt>
                <c:pt idx="77">
                  <c:v>41791</c:v>
                </c:pt>
                <c:pt idx="78">
                  <c:v>41821</c:v>
                </c:pt>
                <c:pt idx="79">
                  <c:v>41852</c:v>
                </c:pt>
                <c:pt idx="80">
                  <c:v>41883</c:v>
                </c:pt>
                <c:pt idx="81">
                  <c:v>41913</c:v>
                </c:pt>
                <c:pt idx="82">
                  <c:v>41944</c:v>
                </c:pt>
                <c:pt idx="83">
                  <c:v>41974</c:v>
                </c:pt>
                <c:pt idx="84">
                  <c:v>42005</c:v>
                </c:pt>
                <c:pt idx="85">
                  <c:v>42036</c:v>
                </c:pt>
                <c:pt idx="86">
                  <c:v>42064</c:v>
                </c:pt>
                <c:pt idx="87">
                  <c:v>42095</c:v>
                </c:pt>
                <c:pt idx="88">
                  <c:v>42125</c:v>
                </c:pt>
                <c:pt idx="89">
                  <c:v>42156</c:v>
                </c:pt>
                <c:pt idx="90">
                  <c:v>42186</c:v>
                </c:pt>
                <c:pt idx="91">
                  <c:v>42217</c:v>
                </c:pt>
                <c:pt idx="92">
                  <c:v>42248</c:v>
                </c:pt>
                <c:pt idx="93">
                  <c:v>42278</c:v>
                </c:pt>
                <c:pt idx="94">
                  <c:v>42309</c:v>
                </c:pt>
                <c:pt idx="95">
                  <c:v>42339</c:v>
                </c:pt>
                <c:pt idx="96">
                  <c:v>42370</c:v>
                </c:pt>
                <c:pt idx="97">
                  <c:v>42401</c:v>
                </c:pt>
                <c:pt idx="98">
                  <c:v>42430</c:v>
                </c:pt>
                <c:pt idx="99">
                  <c:v>42461</c:v>
                </c:pt>
                <c:pt idx="100">
                  <c:v>42491</c:v>
                </c:pt>
                <c:pt idx="101">
                  <c:v>42522</c:v>
                </c:pt>
                <c:pt idx="102">
                  <c:v>42552</c:v>
                </c:pt>
                <c:pt idx="103">
                  <c:v>42583</c:v>
                </c:pt>
                <c:pt idx="104">
                  <c:v>42614</c:v>
                </c:pt>
                <c:pt idx="105">
                  <c:v>42644</c:v>
                </c:pt>
                <c:pt idx="106">
                  <c:v>42675</c:v>
                </c:pt>
                <c:pt idx="107">
                  <c:v>42705</c:v>
                </c:pt>
                <c:pt idx="108">
                  <c:v>42736</c:v>
                </c:pt>
                <c:pt idx="109">
                  <c:v>42767</c:v>
                </c:pt>
                <c:pt idx="110">
                  <c:v>42795</c:v>
                </c:pt>
                <c:pt idx="111">
                  <c:v>42826</c:v>
                </c:pt>
                <c:pt idx="112">
                  <c:v>42856</c:v>
                </c:pt>
                <c:pt idx="113">
                  <c:v>42887</c:v>
                </c:pt>
                <c:pt idx="114">
                  <c:v>42917</c:v>
                </c:pt>
                <c:pt idx="115">
                  <c:v>42948</c:v>
                </c:pt>
                <c:pt idx="116">
                  <c:v>42979</c:v>
                </c:pt>
                <c:pt idx="117">
                  <c:v>43009</c:v>
                </c:pt>
                <c:pt idx="118">
                  <c:v>43040</c:v>
                </c:pt>
                <c:pt idx="119">
                  <c:v>43070</c:v>
                </c:pt>
                <c:pt idx="120">
                  <c:v>43101</c:v>
                </c:pt>
                <c:pt idx="121">
                  <c:v>43132</c:v>
                </c:pt>
                <c:pt idx="122">
                  <c:v>43160</c:v>
                </c:pt>
                <c:pt idx="123">
                  <c:v>43191</c:v>
                </c:pt>
                <c:pt idx="124">
                  <c:v>43221</c:v>
                </c:pt>
                <c:pt idx="125">
                  <c:v>43252</c:v>
                </c:pt>
                <c:pt idx="126">
                  <c:v>43282</c:v>
                </c:pt>
                <c:pt idx="127">
                  <c:v>43313</c:v>
                </c:pt>
                <c:pt idx="128">
                  <c:v>43344</c:v>
                </c:pt>
                <c:pt idx="129">
                  <c:v>43374</c:v>
                </c:pt>
                <c:pt idx="130">
                  <c:v>43405</c:v>
                </c:pt>
                <c:pt idx="131">
                  <c:v>43435</c:v>
                </c:pt>
                <c:pt idx="132">
                  <c:v>43466</c:v>
                </c:pt>
                <c:pt idx="133">
                  <c:v>43497</c:v>
                </c:pt>
                <c:pt idx="134">
                  <c:v>43525</c:v>
                </c:pt>
                <c:pt idx="135">
                  <c:v>43556</c:v>
                </c:pt>
                <c:pt idx="136">
                  <c:v>43586</c:v>
                </c:pt>
                <c:pt idx="137">
                  <c:v>43617</c:v>
                </c:pt>
                <c:pt idx="138">
                  <c:v>43647</c:v>
                </c:pt>
                <c:pt idx="139">
                  <c:v>43678</c:v>
                </c:pt>
                <c:pt idx="140">
                  <c:v>43709</c:v>
                </c:pt>
                <c:pt idx="141">
                  <c:v>43739</c:v>
                </c:pt>
                <c:pt idx="142">
                  <c:v>43770</c:v>
                </c:pt>
                <c:pt idx="143">
                  <c:v>43800</c:v>
                </c:pt>
                <c:pt idx="144">
                  <c:v>43831</c:v>
                </c:pt>
                <c:pt idx="145">
                  <c:v>43862</c:v>
                </c:pt>
                <c:pt idx="146">
                  <c:v>43891</c:v>
                </c:pt>
                <c:pt idx="147">
                  <c:v>43922</c:v>
                </c:pt>
                <c:pt idx="148">
                  <c:v>43952</c:v>
                </c:pt>
                <c:pt idx="149">
                  <c:v>43983</c:v>
                </c:pt>
                <c:pt idx="150">
                  <c:v>44013</c:v>
                </c:pt>
                <c:pt idx="151">
                  <c:v>44044</c:v>
                </c:pt>
                <c:pt idx="152">
                  <c:v>44075</c:v>
                </c:pt>
                <c:pt idx="153">
                  <c:v>44105</c:v>
                </c:pt>
                <c:pt idx="154">
                  <c:v>44136</c:v>
                </c:pt>
                <c:pt idx="155">
                  <c:v>44166</c:v>
                </c:pt>
                <c:pt idx="156">
                  <c:v>44197</c:v>
                </c:pt>
                <c:pt idx="157">
                  <c:v>44228</c:v>
                </c:pt>
                <c:pt idx="158">
                  <c:v>44256</c:v>
                </c:pt>
                <c:pt idx="159">
                  <c:v>44287</c:v>
                </c:pt>
                <c:pt idx="160">
                  <c:v>44317</c:v>
                </c:pt>
                <c:pt idx="161">
                  <c:v>44348</c:v>
                </c:pt>
                <c:pt idx="162">
                  <c:v>44378</c:v>
                </c:pt>
                <c:pt idx="163">
                  <c:v>44409</c:v>
                </c:pt>
                <c:pt idx="164">
                  <c:v>44440</c:v>
                </c:pt>
                <c:pt idx="165">
                  <c:v>44470</c:v>
                </c:pt>
                <c:pt idx="166">
                  <c:v>44501</c:v>
                </c:pt>
                <c:pt idx="167">
                  <c:v>44531</c:v>
                </c:pt>
                <c:pt idx="168">
                  <c:v>44562</c:v>
                </c:pt>
                <c:pt idx="169">
                  <c:v>44593</c:v>
                </c:pt>
                <c:pt idx="170">
                  <c:v>44621</c:v>
                </c:pt>
                <c:pt idx="171">
                  <c:v>44652</c:v>
                </c:pt>
                <c:pt idx="172">
                  <c:v>44682</c:v>
                </c:pt>
                <c:pt idx="173">
                  <c:v>44713</c:v>
                </c:pt>
                <c:pt idx="174">
                  <c:v>44743</c:v>
                </c:pt>
                <c:pt idx="175">
                  <c:v>44774</c:v>
                </c:pt>
                <c:pt idx="176">
                  <c:v>44805</c:v>
                </c:pt>
                <c:pt idx="177">
                  <c:v>44835</c:v>
                </c:pt>
                <c:pt idx="178">
                  <c:v>44866</c:v>
                </c:pt>
                <c:pt idx="179">
                  <c:v>44896</c:v>
                </c:pt>
                <c:pt idx="180">
                  <c:v>44927</c:v>
                </c:pt>
                <c:pt idx="181">
                  <c:v>44958</c:v>
                </c:pt>
                <c:pt idx="182">
                  <c:v>44986</c:v>
                </c:pt>
                <c:pt idx="183">
                  <c:v>45017</c:v>
                </c:pt>
                <c:pt idx="184">
                  <c:v>45047</c:v>
                </c:pt>
              </c:numCache>
            </c:numRef>
          </c:cat>
          <c:val>
            <c:numRef>
              <c:f>'Données - Data'!$P$7:$P$191</c:f>
              <c:numCache>
                <c:formatCode>0.00</c:formatCode>
                <c:ptCount val="185"/>
                <c:pt idx="0">
                  <c:v>90.524074770696316</c:v>
                </c:pt>
                <c:pt idx="1">
                  <c:v>90.533126125612952</c:v>
                </c:pt>
                <c:pt idx="2">
                  <c:v>91.186129665920845</c:v>
                </c:pt>
                <c:pt idx="3">
                  <c:v>91.399242009379236</c:v>
                </c:pt>
                <c:pt idx="4">
                  <c:v>91.967435224546193</c:v>
                </c:pt>
                <c:pt idx="5">
                  <c:v>93.849850499381787</c:v>
                </c:pt>
                <c:pt idx="6">
                  <c:v>93.556389815452974</c:v>
                </c:pt>
                <c:pt idx="7">
                  <c:v>93.242428329901642</c:v>
                </c:pt>
                <c:pt idx="8">
                  <c:v>92.482476921305022</c:v>
                </c:pt>
                <c:pt idx="9">
                  <c:v>93.299788665468739</c:v>
                </c:pt>
                <c:pt idx="10">
                  <c:v>92.063473682442819</c:v>
                </c:pt>
                <c:pt idx="11">
                  <c:v>90.798295748895796</c:v>
                </c:pt>
                <c:pt idx="12">
                  <c:v>90.666730310224594</c:v>
                </c:pt>
                <c:pt idx="13">
                  <c:v>90.662399663507799</c:v>
                </c:pt>
                <c:pt idx="14">
                  <c:v>90.3474540629025</c:v>
                </c:pt>
                <c:pt idx="15">
                  <c:v>90.716406367735487</c:v>
                </c:pt>
                <c:pt idx="16">
                  <c:v>90.802161254769103</c:v>
                </c:pt>
                <c:pt idx="17">
                  <c:v>90.529139105937475</c:v>
                </c:pt>
                <c:pt idx="18">
                  <c:v>90.444469488886682</c:v>
                </c:pt>
                <c:pt idx="19">
                  <c:v>90.359409781198679</c:v>
                </c:pt>
                <c:pt idx="20">
                  <c:v>90.679482174557663</c:v>
                </c:pt>
                <c:pt idx="21">
                  <c:v>90.322709995671289</c:v>
                </c:pt>
                <c:pt idx="22">
                  <c:v>90.755962158596148</c:v>
                </c:pt>
                <c:pt idx="23">
                  <c:v>90.669024317064654</c:v>
                </c:pt>
                <c:pt idx="24">
                  <c:v>90.852368256216153</c:v>
                </c:pt>
                <c:pt idx="25">
                  <c:v>90.906284348429168</c:v>
                </c:pt>
                <c:pt idx="26">
                  <c:v>91.363446270347083</c:v>
                </c:pt>
                <c:pt idx="27">
                  <c:v>92.007818190225208</c:v>
                </c:pt>
                <c:pt idx="28">
                  <c:v>92.352811388713121</c:v>
                </c:pt>
                <c:pt idx="29">
                  <c:v>91.746866174022259</c:v>
                </c:pt>
                <c:pt idx="30">
                  <c:v>92.043744344903573</c:v>
                </c:pt>
                <c:pt idx="31">
                  <c:v>92.032432065114406</c:v>
                </c:pt>
                <c:pt idx="32">
                  <c:v>91.93413991394489</c:v>
                </c:pt>
                <c:pt idx="33">
                  <c:v>92.921748196535091</c:v>
                </c:pt>
                <c:pt idx="34">
                  <c:v>93.085630525499539</c:v>
                </c:pt>
                <c:pt idx="35">
                  <c:v>93.803231107817979</c:v>
                </c:pt>
                <c:pt idx="36">
                  <c:v>94.531392574358932</c:v>
                </c:pt>
                <c:pt idx="37">
                  <c:v>95.113045210730945</c:v>
                </c:pt>
                <c:pt idx="38">
                  <c:v>95.99846933908519</c:v>
                </c:pt>
                <c:pt idx="39">
                  <c:v>96.364253609200105</c:v>
                </c:pt>
                <c:pt idx="40">
                  <c:v>96.346663825992167</c:v>
                </c:pt>
                <c:pt idx="41">
                  <c:v>96.054579868244147</c:v>
                </c:pt>
                <c:pt idx="42">
                  <c:v>96.025383696772465</c:v>
                </c:pt>
                <c:pt idx="43">
                  <c:v>96.666419702136608</c:v>
                </c:pt>
                <c:pt idx="44">
                  <c:v>98.378654096614696</c:v>
                </c:pt>
                <c:pt idx="45">
                  <c:v>97.013174846886287</c:v>
                </c:pt>
                <c:pt idx="46">
                  <c:v>97.037608664854588</c:v>
                </c:pt>
                <c:pt idx="47">
                  <c:v>97.301280747301249</c:v>
                </c:pt>
                <c:pt idx="48">
                  <c:v>97.553465430136413</c:v>
                </c:pt>
                <c:pt idx="49">
                  <c:v>97.872070030830599</c:v>
                </c:pt>
                <c:pt idx="50">
                  <c:v>98.629114561159696</c:v>
                </c:pt>
                <c:pt idx="51">
                  <c:v>98.792483659881952</c:v>
                </c:pt>
                <c:pt idx="52">
                  <c:v>98.734278650779061</c:v>
                </c:pt>
                <c:pt idx="53">
                  <c:v>97.643311879864925</c:v>
                </c:pt>
                <c:pt idx="54">
                  <c:v>97.6405322366153</c:v>
                </c:pt>
                <c:pt idx="55">
                  <c:v>98.654602054942671</c:v>
                </c:pt>
                <c:pt idx="56">
                  <c:v>98.80931298366481</c:v>
                </c:pt>
                <c:pt idx="57">
                  <c:v>99.13469074729538</c:v>
                </c:pt>
                <c:pt idx="58">
                  <c:v>98.997753668373079</c:v>
                </c:pt>
                <c:pt idx="59">
                  <c:v>98.51829198395464</c:v>
                </c:pt>
                <c:pt idx="60">
                  <c:v>99.040541186990424</c:v>
                </c:pt>
                <c:pt idx="61">
                  <c:v>101.04985328864129</c:v>
                </c:pt>
                <c:pt idx="62">
                  <c:v>100.83298865486255</c:v>
                </c:pt>
                <c:pt idx="63">
                  <c:v>100.92927361070134</c:v>
                </c:pt>
                <c:pt idx="64">
                  <c:v>100.87290806867313</c:v>
                </c:pt>
                <c:pt idx="65">
                  <c:v>100.52709373667606</c:v>
                </c:pt>
                <c:pt idx="66">
                  <c:v>100.95462382830175</c:v>
                </c:pt>
                <c:pt idx="67">
                  <c:v>101.55402840232547</c:v>
                </c:pt>
                <c:pt idx="68">
                  <c:v>101.37857651799078</c:v>
                </c:pt>
                <c:pt idx="69">
                  <c:v>101.8507859005034</c:v>
                </c:pt>
                <c:pt idx="70">
                  <c:v>101.35047702091602</c:v>
                </c:pt>
                <c:pt idx="71">
                  <c:v>101.58402602435829</c:v>
                </c:pt>
                <c:pt idx="72">
                  <c:v>101.61226966532651</c:v>
                </c:pt>
                <c:pt idx="73">
                  <c:v>101.62495013510595</c:v>
                </c:pt>
                <c:pt idx="74">
                  <c:v>101.71338277835743</c:v>
                </c:pt>
                <c:pt idx="75">
                  <c:v>101.5919324245218</c:v>
                </c:pt>
                <c:pt idx="76">
                  <c:v>101.73083305389598</c:v>
                </c:pt>
                <c:pt idx="77">
                  <c:v>101.46754686623318</c:v>
                </c:pt>
                <c:pt idx="78">
                  <c:v>101.67054304480031</c:v>
                </c:pt>
                <c:pt idx="79">
                  <c:v>102.19763519732251</c:v>
                </c:pt>
                <c:pt idx="80">
                  <c:v>101.61475571998461</c:v>
                </c:pt>
                <c:pt idx="81">
                  <c:v>101.57223763580828</c:v>
                </c:pt>
                <c:pt idx="82">
                  <c:v>100.85457591028204</c:v>
                </c:pt>
                <c:pt idx="83">
                  <c:v>100</c:v>
                </c:pt>
                <c:pt idx="84">
                  <c:v>99.298142351724209</c:v>
                </c:pt>
                <c:pt idx="85">
                  <c:v>98.746811752956575</c:v>
                </c:pt>
                <c:pt idx="86">
                  <c:v>99.769594360452473</c:v>
                </c:pt>
                <c:pt idx="87">
                  <c:v>99.60948698172551</c:v>
                </c:pt>
                <c:pt idx="88">
                  <c:v>100.02</c:v>
                </c:pt>
                <c:pt idx="89">
                  <c:v>100.37</c:v>
                </c:pt>
                <c:pt idx="90">
                  <c:v>100.3</c:v>
                </c:pt>
                <c:pt idx="91">
                  <c:v>100.24</c:v>
                </c:pt>
                <c:pt idx="92">
                  <c:v>99.32</c:v>
                </c:pt>
                <c:pt idx="93">
                  <c:v>99.114840874473003</c:v>
                </c:pt>
                <c:pt idx="94">
                  <c:v>98.849570929462686</c:v>
                </c:pt>
                <c:pt idx="95">
                  <c:v>99.09</c:v>
                </c:pt>
                <c:pt idx="96">
                  <c:v>98.88</c:v>
                </c:pt>
                <c:pt idx="97">
                  <c:v>98.01</c:v>
                </c:pt>
                <c:pt idx="98">
                  <c:v>98.69</c:v>
                </c:pt>
                <c:pt idx="99">
                  <c:v>99.11</c:v>
                </c:pt>
                <c:pt idx="100">
                  <c:v>99</c:v>
                </c:pt>
                <c:pt idx="101">
                  <c:v>99.71</c:v>
                </c:pt>
                <c:pt idx="102">
                  <c:v>99.77</c:v>
                </c:pt>
                <c:pt idx="103">
                  <c:v>100.05864502384448</c:v>
                </c:pt>
                <c:pt idx="104">
                  <c:v>100.33</c:v>
                </c:pt>
                <c:pt idx="105">
                  <c:v>100.11</c:v>
                </c:pt>
                <c:pt idx="106">
                  <c:v>99.87</c:v>
                </c:pt>
                <c:pt idx="107">
                  <c:v>100.37</c:v>
                </c:pt>
                <c:pt idx="108">
                  <c:v>100.66</c:v>
                </c:pt>
                <c:pt idx="109">
                  <c:v>101.47</c:v>
                </c:pt>
                <c:pt idx="110">
                  <c:v>101.89</c:v>
                </c:pt>
                <c:pt idx="111">
                  <c:v>101.28</c:v>
                </c:pt>
                <c:pt idx="112">
                  <c:v>102.15</c:v>
                </c:pt>
                <c:pt idx="113">
                  <c:v>101.28</c:v>
                </c:pt>
                <c:pt idx="114">
                  <c:v>100.99</c:v>
                </c:pt>
                <c:pt idx="115">
                  <c:v>101.84</c:v>
                </c:pt>
                <c:pt idx="116">
                  <c:v>101.9</c:v>
                </c:pt>
                <c:pt idx="117">
                  <c:v>102.66</c:v>
                </c:pt>
                <c:pt idx="118">
                  <c:v>103.1</c:v>
                </c:pt>
                <c:pt idx="119">
                  <c:v>102.72</c:v>
                </c:pt>
                <c:pt idx="120">
                  <c:v>101.7317745219186</c:v>
                </c:pt>
                <c:pt idx="121">
                  <c:v>102.31</c:v>
                </c:pt>
                <c:pt idx="122">
                  <c:v>102.17</c:v>
                </c:pt>
                <c:pt idx="123">
                  <c:v>101.98</c:v>
                </c:pt>
                <c:pt idx="124">
                  <c:v>102.37</c:v>
                </c:pt>
                <c:pt idx="125">
                  <c:v>103.33837669048853</c:v>
                </c:pt>
                <c:pt idx="126">
                  <c:v>102.70151458883157</c:v>
                </c:pt>
                <c:pt idx="127">
                  <c:v>103.9800345186398</c:v>
                </c:pt>
                <c:pt idx="128">
                  <c:v>104.32355491790605</c:v>
                </c:pt>
                <c:pt idx="129">
                  <c:v>104.11</c:v>
                </c:pt>
                <c:pt idx="130">
                  <c:v>103.6</c:v>
                </c:pt>
                <c:pt idx="131">
                  <c:v>103.59</c:v>
                </c:pt>
                <c:pt idx="132">
                  <c:v>105</c:v>
                </c:pt>
                <c:pt idx="133">
                  <c:v>105.25</c:v>
                </c:pt>
                <c:pt idx="134">
                  <c:v>105.9</c:v>
                </c:pt>
                <c:pt idx="135" formatCode="General">
                  <c:v>105.93</c:v>
                </c:pt>
                <c:pt idx="136" formatCode="General">
                  <c:v>106.31</c:v>
                </c:pt>
                <c:pt idx="137" formatCode="General">
                  <c:v>106.87</c:v>
                </c:pt>
                <c:pt idx="138" formatCode="General">
                  <c:v>107.5</c:v>
                </c:pt>
                <c:pt idx="139" formatCode="General">
                  <c:v>107.71</c:v>
                </c:pt>
                <c:pt idx="140" formatCode="General">
                  <c:v>107.38</c:v>
                </c:pt>
                <c:pt idx="141" formatCode="General">
                  <c:v>106.28</c:v>
                </c:pt>
                <c:pt idx="142" formatCode="General">
                  <c:v>106.85</c:v>
                </c:pt>
                <c:pt idx="143" formatCode="General">
                  <c:v>106.8</c:v>
                </c:pt>
                <c:pt idx="144" formatCode="General">
                  <c:v>108.19</c:v>
                </c:pt>
                <c:pt idx="145" formatCode="General">
                  <c:v>107.16</c:v>
                </c:pt>
                <c:pt idx="146" formatCode="General">
                  <c:v>107.15</c:v>
                </c:pt>
                <c:pt idx="147" formatCode="General">
                  <c:v>103.16</c:v>
                </c:pt>
                <c:pt idx="148" formatCode="General">
                  <c:v>103.5</c:v>
                </c:pt>
                <c:pt idx="149" formatCode="General">
                  <c:v>102.53</c:v>
                </c:pt>
                <c:pt idx="150" formatCode="General">
                  <c:v>104.87</c:v>
                </c:pt>
                <c:pt idx="151" formatCode="General">
                  <c:v>105.36</c:v>
                </c:pt>
                <c:pt idx="152" formatCode="General">
                  <c:v>105.32</c:v>
                </c:pt>
                <c:pt idx="153" formatCode="General">
                  <c:v>104.49</c:v>
                </c:pt>
                <c:pt idx="154">
                  <c:v>104.43</c:v>
                </c:pt>
                <c:pt idx="155">
                  <c:v>104.39</c:v>
                </c:pt>
                <c:pt idx="156">
                  <c:v>105.6</c:v>
                </c:pt>
                <c:pt idx="157">
                  <c:v>106.39</c:v>
                </c:pt>
                <c:pt idx="158">
                  <c:v>107.37</c:v>
                </c:pt>
                <c:pt idx="159">
                  <c:v>106.96</c:v>
                </c:pt>
                <c:pt idx="160">
                  <c:v>107.79</c:v>
                </c:pt>
                <c:pt idx="161">
                  <c:v>107.63</c:v>
                </c:pt>
                <c:pt idx="162">
                  <c:v>108.44</c:v>
                </c:pt>
                <c:pt idx="163">
                  <c:v>109.75</c:v>
                </c:pt>
                <c:pt idx="164">
                  <c:v>110.5</c:v>
                </c:pt>
                <c:pt idx="165">
                  <c:v>110.33</c:v>
                </c:pt>
                <c:pt idx="166">
                  <c:v>111.91</c:v>
                </c:pt>
                <c:pt idx="167">
                  <c:v>111.34</c:v>
                </c:pt>
                <c:pt idx="168">
                  <c:v>112.19</c:v>
                </c:pt>
                <c:pt idx="169">
                  <c:v>114.01</c:v>
                </c:pt>
                <c:pt idx="170">
                  <c:v>115.38</c:v>
                </c:pt>
                <c:pt idx="171">
                  <c:v>118.05</c:v>
                </c:pt>
                <c:pt idx="172">
                  <c:v>119.42</c:v>
                </c:pt>
                <c:pt idx="173">
                  <c:v>119.21</c:v>
                </c:pt>
                <c:pt idx="174">
                  <c:v>120.86</c:v>
                </c:pt>
                <c:pt idx="175">
                  <c:v>120.46</c:v>
                </c:pt>
                <c:pt idx="176">
                  <c:v>121.54</c:v>
                </c:pt>
                <c:pt idx="177">
                  <c:v>124.7</c:v>
                </c:pt>
                <c:pt idx="178">
                  <c:v>124.98</c:v>
                </c:pt>
                <c:pt idx="179">
                  <c:v>123.49</c:v>
                </c:pt>
                <c:pt idx="180">
                  <c:v>124.77</c:v>
                </c:pt>
                <c:pt idx="181">
                  <c:v>124.44</c:v>
                </c:pt>
                <c:pt idx="182">
                  <c:v>124.68</c:v>
                </c:pt>
                <c:pt idx="183">
                  <c:v>124.35</c:v>
                </c:pt>
                <c:pt idx="184">
                  <c:v>124.56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7F1-4765-9E37-F4B980442D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8228352"/>
        <c:axId val="128242432"/>
      </c:lineChart>
      <c:dateAx>
        <c:axId val="128228352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BE"/>
          </a:p>
        </c:txPr>
        <c:crossAx val="128242432"/>
        <c:crosses val="autoZero"/>
        <c:auto val="1"/>
        <c:lblOffset val="100"/>
        <c:baseTimeUnit val="months"/>
      </c:dateAx>
      <c:valAx>
        <c:axId val="128242432"/>
        <c:scaling>
          <c:orientation val="minMax"/>
          <c:min val="8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BE"/>
          </a:p>
        </c:txPr>
        <c:crossAx val="128228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B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BE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70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96609</xdr:colOff>
      <xdr:row>222</xdr:row>
      <xdr:rowOff>66675</xdr:rowOff>
    </xdr:from>
    <xdr:to>
      <xdr:col>2</xdr:col>
      <xdr:colOff>377684</xdr:colOff>
      <xdr:row>222</xdr:row>
      <xdr:rowOff>266961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duotone>
            <a:schemeClr val="bg2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0434" y="17916525"/>
          <a:ext cx="380135" cy="20028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285514" cy="6063343"/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9</xdr:row>
      <xdr:rowOff>57150</xdr:rowOff>
    </xdr:from>
    <xdr:to>
      <xdr:col>2</xdr:col>
      <xdr:colOff>303935</xdr:colOff>
      <xdr:row>9</xdr:row>
      <xdr:rowOff>257436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" y="2600325"/>
          <a:ext cx="380135" cy="2002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Q223"/>
  <sheetViews>
    <sheetView showGridLines="0" showRowColHeaders="0" tabSelected="1" zoomScaleNormal="100" workbookViewId="0">
      <pane xSplit="4" ySplit="6" topLeftCell="E208" activePane="bottomRight" state="frozen"/>
      <selection pane="topRight" activeCell="D1" sqref="D1"/>
      <selection pane="bottomLeft" activeCell="A7" sqref="A7"/>
      <selection pane="bottomRight" activeCell="J226" sqref="J226"/>
    </sheetView>
  </sheetViews>
  <sheetFormatPr defaultColWidth="9.109375" defaultRowHeight="14.4" x14ac:dyDescent="0.3"/>
  <cols>
    <col min="1" max="1" width="1.109375" style="1" customWidth="1"/>
    <col min="2" max="2" width="1.88671875" style="1" customWidth="1"/>
    <col min="3" max="3" width="10.5546875" style="1" customWidth="1"/>
    <col min="4" max="4" width="0.33203125" style="1" customWidth="1"/>
    <col min="5" max="15" width="11.109375" style="2" customWidth="1"/>
    <col min="16" max="16" width="11.109375" style="1" customWidth="1"/>
    <col min="17" max="17" width="2" style="1" customWidth="1"/>
    <col min="18" max="22" width="11" style="1" customWidth="1"/>
    <col min="23" max="16384" width="9.109375" style="1"/>
  </cols>
  <sheetData>
    <row r="1" spans="2:17" ht="5.25" customHeight="1" x14ac:dyDescent="0.3"/>
    <row r="2" spans="2:17" ht="31.5" customHeight="1" x14ac:dyDescent="0.3">
      <c r="B2" s="39" t="s">
        <v>9</v>
      </c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27"/>
    </row>
    <row r="3" spans="2:17" ht="7.5" customHeight="1" x14ac:dyDescent="0.3">
      <c r="B3" s="3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</row>
    <row r="4" spans="2:17" ht="55.5" customHeight="1" x14ac:dyDescent="0.3">
      <c r="B4" s="3"/>
      <c r="C4" s="28"/>
      <c r="D4" s="28"/>
      <c r="E4" s="40" t="s">
        <v>0</v>
      </c>
      <c r="F4" s="41"/>
      <c r="G4" s="40" t="s">
        <v>1</v>
      </c>
      <c r="H4" s="41"/>
      <c r="I4" s="42" t="s">
        <v>2</v>
      </c>
      <c r="J4" s="42"/>
      <c r="K4" s="40" t="s">
        <v>13</v>
      </c>
      <c r="L4" s="42"/>
      <c r="M4" s="40" t="s">
        <v>4</v>
      </c>
      <c r="N4" s="42"/>
      <c r="O4" s="40" t="s">
        <v>5</v>
      </c>
      <c r="P4" s="42"/>
      <c r="Q4" s="10"/>
    </row>
    <row r="5" spans="2:17" ht="27.6" x14ac:dyDescent="0.3">
      <c r="B5" s="3"/>
      <c r="C5" s="3"/>
      <c r="D5" s="3"/>
      <c r="E5" s="29" t="s">
        <v>10</v>
      </c>
      <c r="F5" s="30" t="s">
        <v>11</v>
      </c>
      <c r="G5" s="29" t="s">
        <v>10</v>
      </c>
      <c r="H5" s="30" t="s">
        <v>11</v>
      </c>
      <c r="I5" s="36" t="s">
        <v>10</v>
      </c>
      <c r="J5" s="36" t="s">
        <v>11</v>
      </c>
      <c r="K5" s="29" t="s">
        <v>10</v>
      </c>
      <c r="L5" s="36" t="s">
        <v>11</v>
      </c>
      <c r="M5" s="29" t="s">
        <v>10</v>
      </c>
      <c r="N5" s="36" t="s">
        <v>11</v>
      </c>
      <c r="O5" s="29" t="s">
        <v>10</v>
      </c>
      <c r="P5" s="36" t="s">
        <v>11</v>
      </c>
      <c r="Q5" s="4"/>
    </row>
    <row r="6" spans="2:17" ht="6.75" customHeight="1" x14ac:dyDescent="0.3">
      <c r="B6" s="3"/>
      <c r="C6" s="3"/>
      <c r="D6" s="3"/>
      <c r="E6" s="31"/>
      <c r="F6" s="32"/>
      <c r="G6" s="31"/>
      <c r="H6" s="32"/>
      <c r="I6" s="4"/>
      <c r="J6" s="4"/>
      <c r="K6" s="31"/>
      <c r="L6" s="4"/>
      <c r="M6" s="31"/>
      <c r="N6" s="4"/>
      <c r="O6" s="31"/>
      <c r="P6" s="4"/>
      <c r="Q6" s="4"/>
    </row>
    <row r="7" spans="2:17" x14ac:dyDescent="0.3">
      <c r="B7" s="3"/>
      <c r="C7" s="5">
        <v>39448</v>
      </c>
      <c r="D7" s="5"/>
      <c r="E7" s="33">
        <v>104.4231432362978</v>
      </c>
      <c r="F7" s="34">
        <f>E7*'Omzetting-Convertion'!$D$8</f>
        <v>88.044449095376763</v>
      </c>
      <c r="G7" s="33">
        <v>104.48725106348087</v>
      </c>
      <c r="H7" s="34">
        <f>G7*'Omzetting-Convertion'!$E$8</f>
        <v>90.661990738177394</v>
      </c>
      <c r="I7" s="6">
        <v>112.11715522854307</v>
      </c>
      <c r="J7" s="6">
        <f>I7*'Omzetting-Convertion'!$F$8</f>
        <v>90.022834974663724</v>
      </c>
      <c r="K7" s="33">
        <v>106.48249443625552</v>
      </c>
      <c r="L7" s="6">
        <f>K7*'Omzetting-Convertion'!$G$8</f>
        <v>87.17851825098505</v>
      </c>
      <c r="M7" s="33">
        <v>112.7058877170571</v>
      </c>
      <c r="N7" s="6">
        <f>M7*'Omzetting-Convertion'!$H$8</f>
        <v>90.835379758559256</v>
      </c>
      <c r="O7" s="33">
        <v>115.20986600016063</v>
      </c>
      <c r="P7" s="6">
        <f>O7*'Omzetting-Convertion'!$I$8</f>
        <v>90.524074770696316</v>
      </c>
      <c r="Q7" s="6"/>
    </row>
    <row r="8" spans="2:17" x14ac:dyDescent="0.3">
      <c r="B8" s="3"/>
      <c r="C8" s="5">
        <v>39479</v>
      </c>
      <c r="D8" s="5"/>
      <c r="E8" s="33">
        <v>104.28386608227531</v>
      </c>
      <c r="F8" s="34">
        <f>E8*'Omzetting-Convertion'!$D$8</f>
        <v>87.927017461761466</v>
      </c>
      <c r="G8" s="33">
        <v>104.46652245579628</v>
      </c>
      <c r="H8" s="34">
        <f>G8*'Omzetting-Convertion'!$E$8</f>
        <v>90.64400484211076</v>
      </c>
      <c r="I8" s="6">
        <v>112.13510676448722</v>
      </c>
      <c r="J8" s="6">
        <f>I8*'Omzetting-Convertion'!$F$8</f>
        <v>90.037248898692994</v>
      </c>
      <c r="K8" s="33">
        <v>106.58597125766718</v>
      </c>
      <c r="L8" s="6">
        <f>K8*'Omzetting-Convertion'!$G$8</f>
        <v>87.263235988034211</v>
      </c>
      <c r="M8" s="33">
        <v>112.69259525199864</v>
      </c>
      <c r="N8" s="6">
        <f>M8*'Omzetting-Convertion'!$H$8</f>
        <v>90.824666688142344</v>
      </c>
      <c r="O8" s="33">
        <v>115.22138564716843</v>
      </c>
      <c r="P8" s="6">
        <f>O8*'Omzetting-Convertion'!$I$8</f>
        <v>90.533126125612952</v>
      </c>
      <c r="Q8" s="6"/>
    </row>
    <row r="9" spans="2:17" x14ac:dyDescent="0.3">
      <c r="B9" s="3"/>
      <c r="C9" s="5">
        <v>39508</v>
      </c>
      <c r="D9" s="5"/>
      <c r="E9" s="33">
        <v>105.01715066193988</v>
      </c>
      <c r="F9" s="34">
        <f>E9*'Omzetting-Convertion'!$D$8</f>
        <v>88.545286887923112</v>
      </c>
      <c r="G9" s="33">
        <v>105.12598117165916</v>
      </c>
      <c r="H9" s="34">
        <f>G9*'Omzetting-Convertion'!$E$8</f>
        <v>91.216207090530972</v>
      </c>
      <c r="I9" s="6">
        <v>112.99263821261876</v>
      </c>
      <c r="J9" s="6">
        <f>I9*'Omzetting-Convertion'!$F$8</f>
        <v>90.725791271029934</v>
      </c>
      <c r="K9" s="33">
        <v>107.8769463268026</v>
      </c>
      <c r="L9" s="6">
        <f>K9*'Omzetting-Convertion'!$G$8</f>
        <v>88.320173038786365</v>
      </c>
      <c r="M9" s="33">
        <v>113.19607297982768</v>
      </c>
      <c r="N9" s="6">
        <f>M9*'Omzetting-Convertion'!$H$8</f>
        <v>91.230444873592063</v>
      </c>
      <c r="O9" s="33">
        <v>116.05246235871805</v>
      </c>
      <c r="P9" s="6">
        <f>O9*'Omzetting-Convertion'!$I$8</f>
        <v>91.186129665920845</v>
      </c>
      <c r="Q9" s="6"/>
    </row>
    <row r="10" spans="2:17" x14ac:dyDescent="0.3">
      <c r="B10" s="3"/>
      <c r="C10" s="5">
        <v>39539</v>
      </c>
      <c r="D10" s="5"/>
      <c r="E10" s="33">
        <v>105.27284751010046</v>
      </c>
      <c r="F10" s="34">
        <f>E10*'Omzetting-Convertion'!$D$8</f>
        <v>88.760877871243537</v>
      </c>
      <c r="G10" s="33">
        <v>105.33122484822839</v>
      </c>
      <c r="H10" s="34">
        <f>G10*'Omzetting-Convertion'!$E$8</f>
        <v>91.394293891693763</v>
      </c>
      <c r="I10" s="6">
        <v>113.27622013786336</v>
      </c>
      <c r="J10" s="6">
        <f>I10*'Omzetting-Convertion'!$F$8</f>
        <v>90.953489242906358</v>
      </c>
      <c r="K10" s="33">
        <v>107.95653111145552</v>
      </c>
      <c r="L10" s="6">
        <f>K10*'Omzetting-Convertion'!$G$8</f>
        <v>88.385330073640759</v>
      </c>
      <c r="M10" s="33">
        <v>113.36151778257361</v>
      </c>
      <c r="N10" s="6">
        <f>M10*'Omzetting-Convertion'!$H$8</f>
        <v>91.363785214464357</v>
      </c>
      <c r="O10" s="33">
        <v>116.32369014640895</v>
      </c>
      <c r="P10" s="6">
        <f>O10*'Omzetting-Convertion'!$I$8</f>
        <v>91.399242009379236</v>
      </c>
      <c r="Q10" s="6"/>
    </row>
    <row r="11" spans="2:17" x14ac:dyDescent="0.3">
      <c r="B11" s="3"/>
      <c r="C11" s="5">
        <v>39569</v>
      </c>
      <c r="D11" s="5"/>
      <c r="E11" s="33">
        <v>106.22311841477945</v>
      </c>
      <c r="F11" s="34">
        <f>E11*'Omzetting-Convertion'!$D$8</f>
        <v>89.562099475007173</v>
      </c>
      <c r="G11" s="33">
        <v>105.89835356379447</v>
      </c>
      <c r="H11" s="34">
        <f>G11*'Omzetting-Convertion'!$E$8</f>
        <v>91.886382810051558</v>
      </c>
      <c r="I11" s="6">
        <v>114.01091356139976</v>
      </c>
      <c r="J11" s="6">
        <f>I11*'Omzetting-Convertion'!$F$8</f>
        <v>91.543400614535145</v>
      </c>
      <c r="K11" s="33">
        <v>109.38767911613087</v>
      </c>
      <c r="L11" s="6">
        <f>K11*'Omzetting-Convertion'!$G$8</f>
        <v>89.557028418105631</v>
      </c>
      <c r="M11" s="33">
        <v>113.6446159311225</v>
      </c>
      <c r="N11" s="6">
        <f>M11*'Omzetting-Convertion'!$H$8</f>
        <v>91.591948341992719</v>
      </c>
      <c r="O11" s="33">
        <v>117.04682887328801</v>
      </c>
      <c r="P11" s="6">
        <f>O11*'Omzetting-Convertion'!$I$8</f>
        <v>91.967435224546193</v>
      </c>
      <c r="Q11" s="6"/>
    </row>
    <row r="12" spans="2:17" x14ac:dyDescent="0.3">
      <c r="B12" s="3"/>
      <c r="C12" s="5">
        <v>39600</v>
      </c>
      <c r="D12" s="5"/>
      <c r="E12" s="33">
        <v>107.45601609243212</v>
      </c>
      <c r="F12" s="34">
        <f>E12*'Omzetting-Convertion'!$D$8</f>
        <v>90.601618047765157</v>
      </c>
      <c r="G12" s="33">
        <v>107.67195847731853</v>
      </c>
      <c r="H12" s="34">
        <f>G12*'Omzetting-Convertion'!$E$8</f>
        <v>93.42531268528974</v>
      </c>
      <c r="I12" s="6">
        <v>116.526299197412</v>
      </c>
      <c r="J12" s="6">
        <f>I12*'Omzetting-Convertion'!$F$8</f>
        <v>93.56309283332881</v>
      </c>
      <c r="K12" s="33">
        <v>113.26128139916651</v>
      </c>
      <c r="L12" s="6">
        <f>K12*'Omzetting-Convertion'!$G$8</f>
        <v>92.728393900446363</v>
      </c>
      <c r="M12" s="33">
        <v>115.30213171475425</v>
      </c>
      <c r="N12" s="6">
        <f>M12*'Omzetting-Convertion'!$H$8</f>
        <v>92.927824210695974</v>
      </c>
      <c r="O12" s="33">
        <v>119.44257621585757</v>
      </c>
      <c r="P12" s="6">
        <f>O12*'Omzetting-Convertion'!$I$8</f>
        <v>93.849850499381787</v>
      </c>
      <c r="Q12" s="6"/>
    </row>
    <row r="13" spans="2:17" x14ac:dyDescent="0.3">
      <c r="B13" s="3"/>
      <c r="C13" s="5">
        <v>39630</v>
      </c>
      <c r="D13" s="5"/>
      <c r="E13" s="33">
        <v>107.48843842677284</v>
      </c>
      <c r="F13" s="34">
        <f>E13*'Omzetting-Convertion'!$D$8</f>
        <v>90.628954962523181</v>
      </c>
      <c r="G13" s="33">
        <v>107.42411226971107</v>
      </c>
      <c r="H13" s="34">
        <f>G13*'Omzetting-Convertion'!$E$8</f>
        <v>93.210260319092953</v>
      </c>
      <c r="I13" s="6">
        <v>116.1050307846283</v>
      </c>
      <c r="J13" s="6">
        <f>I13*'Omzetting-Convertion'!$F$8</f>
        <v>93.224841503933575</v>
      </c>
      <c r="K13" s="33">
        <v>112.66290436538256</v>
      </c>
      <c r="L13" s="6">
        <f>K13*'Omzetting-Convertion'!$G$8</f>
        <v>92.238495317239028</v>
      </c>
      <c r="M13" s="33">
        <v>114.94145481011337</v>
      </c>
      <c r="N13" s="6">
        <f>M13*'Omzetting-Convertion'!$H$8</f>
        <v>92.637136436819915</v>
      </c>
      <c r="O13" s="33">
        <v>119.06908920527617</v>
      </c>
      <c r="P13" s="6">
        <f>O13*'Omzetting-Convertion'!$I$8</f>
        <v>93.556389815452974</v>
      </c>
      <c r="Q13" s="6"/>
    </row>
    <row r="14" spans="2:17" x14ac:dyDescent="0.3">
      <c r="B14" s="3"/>
      <c r="C14" s="5">
        <v>39661</v>
      </c>
      <c r="D14" s="5"/>
      <c r="E14" s="33">
        <v>106.55059198119912</v>
      </c>
      <c r="F14" s="34">
        <f>E14*'Omzetting-Convertion'!$D$8</f>
        <v>89.838209050481979</v>
      </c>
      <c r="G14" s="33">
        <v>107.0273788981696</v>
      </c>
      <c r="H14" s="34">
        <f>G14*'Omzetting-Convertion'!$E$8</f>
        <v>92.866020836379732</v>
      </c>
      <c r="I14" s="6">
        <v>115.66595740379182</v>
      </c>
      <c r="J14" s="6">
        <f>I14*'Omzetting-Convertion'!$F$8</f>
        <v>92.872293935060313</v>
      </c>
      <c r="K14" s="33">
        <v>111.49036424450982</v>
      </c>
      <c r="L14" s="6">
        <f>K14*'Omzetting-Convertion'!$G$8</f>
        <v>91.278522404614321</v>
      </c>
      <c r="M14" s="33">
        <v>114.71426314963085</v>
      </c>
      <c r="N14" s="6">
        <f>M14*'Omzetting-Convertion'!$H$8</f>
        <v>92.454031177849643</v>
      </c>
      <c r="O14" s="33">
        <v>118.66951085254289</v>
      </c>
      <c r="P14" s="6">
        <f>O14*'Omzetting-Convertion'!$I$8</f>
        <v>93.242428329901642</v>
      </c>
      <c r="Q14" s="6"/>
    </row>
    <row r="15" spans="2:17" x14ac:dyDescent="0.3">
      <c r="B15" s="3"/>
      <c r="C15" s="5">
        <v>39692</v>
      </c>
      <c r="D15" s="5"/>
      <c r="E15" s="33">
        <v>105.99158839071549</v>
      </c>
      <c r="F15" s="34">
        <f>E15*'Omzetting-Convertion'!$D$8</f>
        <v>89.366884766983873</v>
      </c>
      <c r="G15" s="33">
        <v>106.32107878575225</v>
      </c>
      <c r="H15" s="34">
        <f>G15*'Omzetting-Convertion'!$E$8</f>
        <v>92.253175024104976</v>
      </c>
      <c r="I15" s="6">
        <v>114.62313929555366</v>
      </c>
      <c r="J15" s="6">
        <f>I15*'Omzetting-Convertion'!$F$8</f>
        <v>92.034978340714801</v>
      </c>
      <c r="K15" s="33">
        <v>109.85750484517354</v>
      </c>
      <c r="L15" s="6">
        <f>K15*'Omzetting-Convertion'!$G$8</f>
        <v>89.941680478624818</v>
      </c>
      <c r="M15" s="33">
        <v>114.15435756652829</v>
      </c>
      <c r="N15" s="6">
        <f>M15*'Omzetting-Convertion'!$H$8</f>
        <v>92.002774927619498</v>
      </c>
      <c r="O15" s="33">
        <v>117.70232173547286</v>
      </c>
      <c r="P15" s="6">
        <f>O15*'Omzetting-Convertion'!$I$8</f>
        <v>92.482476921305022</v>
      </c>
      <c r="Q15" s="6"/>
    </row>
    <row r="16" spans="2:17" x14ac:dyDescent="0.3">
      <c r="B16" s="3"/>
      <c r="C16" s="5">
        <v>39722</v>
      </c>
      <c r="D16" s="5"/>
      <c r="E16" s="33">
        <v>107.64788679701245</v>
      </c>
      <c r="F16" s="34">
        <f>E16*'Omzetting-Convertion'!$D$8</f>
        <v>90.763393971748698</v>
      </c>
      <c r="G16" s="33">
        <v>107.50676637496809</v>
      </c>
      <c r="H16" s="34">
        <f>G16*'Omzetting-Convertion'!$E$8</f>
        <v>93.281978022918196</v>
      </c>
      <c r="I16" s="6">
        <v>115.69953137586614</v>
      </c>
      <c r="J16" s="6">
        <f>I16*'Omzetting-Convertion'!$F$8</f>
        <v>92.899251666384558</v>
      </c>
      <c r="K16" s="33">
        <v>110.72127415068552</v>
      </c>
      <c r="L16" s="6">
        <f>K16*'Omzetting-Convertion'!$G$8</f>
        <v>90.648858954898174</v>
      </c>
      <c r="M16" s="33">
        <v>115.76949650934883</v>
      </c>
      <c r="N16" s="6">
        <f>M16*'Omzetting-Convertion'!$H$8</f>
        <v>93.304497155319382</v>
      </c>
      <c r="O16" s="33">
        <v>118.74251327307188</v>
      </c>
      <c r="P16" s="6">
        <f>O16*'Omzetting-Convertion'!$I$8</f>
        <v>93.299788665468739</v>
      </c>
      <c r="Q16" s="6"/>
    </row>
    <row r="17" spans="2:17" x14ac:dyDescent="0.3">
      <c r="B17" s="3"/>
      <c r="C17" s="5">
        <v>39753</v>
      </c>
      <c r="D17" s="5"/>
      <c r="E17" s="33">
        <v>105.64912188692705</v>
      </c>
      <c r="F17" s="34">
        <f>E17*'Omzetting-Convertion'!$D$8</f>
        <v>89.078133885472454</v>
      </c>
      <c r="G17" s="33">
        <v>106.14740298301393</v>
      </c>
      <c r="H17" s="34">
        <f>G17*'Omzetting-Convertion'!$E$8</f>
        <v>92.10247918457388</v>
      </c>
      <c r="I17" s="6">
        <v>114.14483397928849</v>
      </c>
      <c r="J17" s="6">
        <f>I17*'Omzetting-Convertion'!$F$8</f>
        <v>91.650930061342464</v>
      </c>
      <c r="K17" s="33">
        <v>107.81970107873609</v>
      </c>
      <c r="L17" s="6">
        <f>K17*'Omzetting-Convertion'!$G$8</f>
        <v>88.273305655281035</v>
      </c>
      <c r="M17" s="33">
        <v>114.82649518971515</v>
      </c>
      <c r="N17" s="6">
        <f>M17*'Omzetting-Convertion'!$H$8</f>
        <v>92.544484659816149</v>
      </c>
      <c r="O17" s="33">
        <v>117.16905688714134</v>
      </c>
      <c r="P17" s="6">
        <f>O17*'Omzetting-Convertion'!$I$8</f>
        <v>92.063473682442819</v>
      </c>
      <c r="Q17" s="6"/>
    </row>
    <row r="18" spans="2:17" x14ac:dyDescent="0.3">
      <c r="B18" s="3"/>
      <c r="C18" s="5">
        <v>39783</v>
      </c>
      <c r="D18" s="5"/>
      <c r="E18" s="33">
        <v>104.37515348151796</v>
      </c>
      <c r="F18" s="34">
        <f>E18*'Omzetting-Convertion'!$D$8</f>
        <v>88.003986498763936</v>
      </c>
      <c r="G18" s="33">
        <v>104.884205284671</v>
      </c>
      <c r="H18" s="34">
        <f>G18*'Omzetting-Convertion'!$E$8</f>
        <v>91.006421848755224</v>
      </c>
      <c r="I18" s="6">
        <v>112.6565894282346</v>
      </c>
      <c r="J18" s="6">
        <f>I18*'Omzetting-Convertion'!$F$8</f>
        <v>90.455965799643465</v>
      </c>
      <c r="K18" s="33">
        <v>105.13109764313107</v>
      </c>
      <c r="L18" s="6">
        <f>K18*'Omzetting-Convertion'!$G$8</f>
        <v>86.072113197107853</v>
      </c>
      <c r="M18" s="33">
        <v>114.04444666204121</v>
      </c>
      <c r="N18" s="6">
        <f>M18*'Omzetting-Convertion'!$H$8</f>
        <v>91.914192166319978</v>
      </c>
      <c r="O18" s="33">
        <v>115.55886666360648</v>
      </c>
      <c r="P18" s="6">
        <f>O18*'Omzetting-Convertion'!$I$8</f>
        <v>90.798295748895796</v>
      </c>
      <c r="Q18" s="6"/>
    </row>
    <row r="19" spans="2:17" x14ac:dyDescent="0.3">
      <c r="B19" s="3"/>
      <c r="C19" s="5">
        <v>39814</v>
      </c>
      <c r="D19" s="5"/>
      <c r="E19" s="33">
        <v>108.10285649867819</v>
      </c>
      <c r="F19" s="34">
        <f>E19*'Omzetting-Convertion'!$D$8</f>
        <v>91.147002006297157</v>
      </c>
      <c r="G19" s="33">
        <v>105.15254654808308</v>
      </c>
      <c r="H19" s="34">
        <f>G19*'Omzetting-Convertion'!$E$8</f>
        <v>91.239257461622074</v>
      </c>
      <c r="I19" s="6">
        <v>112.52066224406067</v>
      </c>
      <c r="J19" s="6">
        <f>I19*'Omzetting-Convertion'!$F$8</f>
        <v>90.346825049108759</v>
      </c>
      <c r="K19" s="33">
        <v>105.39899668704165</v>
      </c>
      <c r="L19" s="6">
        <f>K19*'Omzetting-Convertion'!$G$8</f>
        <v>86.291445415165171</v>
      </c>
      <c r="M19" s="33">
        <v>114.14788821175389</v>
      </c>
      <c r="N19" s="6">
        <f>M19*'Omzetting-Convertion'!$H$8</f>
        <v>91.99756094714671</v>
      </c>
      <c r="O19" s="33">
        <v>115.39142350997076</v>
      </c>
      <c r="P19" s="6">
        <f>O19*'Omzetting-Convertion'!$I$8</f>
        <v>90.666730310224594</v>
      </c>
      <c r="Q19" s="6"/>
    </row>
    <row r="20" spans="2:17" x14ac:dyDescent="0.3">
      <c r="B20" s="3"/>
      <c r="C20" s="5">
        <v>39845</v>
      </c>
      <c r="D20" s="5"/>
      <c r="E20" s="33">
        <v>108.65579905114782</v>
      </c>
      <c r="F20" s="34">
        <f>E20*'Omzetting-Convertion'!$D$8</f>
        <v>91.613215921189706</v>
      </c>
      <c r="G20" s="33">
        <v>105.2933208396674</v>
      </c>
      <c r="H20" s="34">
        <f>G20*'Omzetting-Convertion'!$E$8</f>
        <v>91.361405162799869</v>
      </c>
      <c r="I20" s="6">
        <v>112.50319717434189</v>
      </c>
      <c r="J20" s="6">
        <f>I20*'Omzetting-Convertion'!$F$8</f>
        <v>90.332801726041822</v>
      </c>
      <c r="K20" s="33">
        <v>105.63766769786918</v>
      </c>
      <c r="L20" s="6">
        <f>K20*'Omzetting-Convertion'!$G$8</f>
        <v>86.486848285689263</v>
      </c>
      <c r="M20" s="33">
        <v>114.10301908341214</v>
      </c>
      <c r="N20" s="6">
        <f>M20*'Omzetting-Convertion'!$H$8</f>
        <v>91.961398645470055</v>
      </c>
      <c r="O20" s="33">
        <v>115.38591190182453</v>
      </c>
      <c r="P20" s="6">
        <f>O20*'Omzetting-Convertion'!$I$8</f>
        <v>90.662399663507799</v>
      </c>
      <c r="Q20" s="6"/>
    </row>
    <row r="21" spans="2:17" x14ac:dyDescent="0.3">
      <c r="B21" s="3"/>
      <c r="C21" s="5">
        <v>39873</v>
      </c>
      <c r="D21" s="5"/>
      <c r="E21" s="33">
        <v>108.23901991567342</v>
      </c>
      <c r="F21" s="34">
        <f>E21*'Omzetting-Convertion'!$D$8</f>
        <v>91.261808290275411</v>
      </c>
      <c r="G21" s="33">
        <v>104.96756456306791</v>
      </c>
      <c r="H21" s="34">
        <f>G21*'Omzetting-Convertion'!$E$8</f>
        <v>91.078751420535909</v>
      </c>
      <c r="I21" s="6">
        <v>112.07193835359448</v>
      </c>
      <c r="J21" s="6">
        <f>I21*'Omzetting-Convertion'!$F$8</f>
        <v>89.986528744245476</v>
      </c>
      <c r="K21" s="33">
        <v>104.71731032619785</v>
      </c>
      <c r="L21" s="6">
        <f>K21*'Omzetting-Convertion'!$G$8</f>
        <v>85.733340468761568</v>
      </c>
      <c r="M21" s="33">
        <v>113.87131293049455</v>
      </c>
      <c r="N21" s="6">
        <f>M21*'Omzetting-Convertion'!$H$8</f>
        <v>91.774654928535753</v>
      </c>
      <c r="O21" s="33">
        <v>114.98508106720966</v>
      </c>
      <c r="P21" s="6">
        <f>O21*'Omzetting-Convertion'!$I$8</f>
        <v>90.3474540629025</v>
      </c>
      <c r="Q21" s="6"/>
    </row>
    <row r="22" spans="2:17" x14ac:dyDescent="0.3">
      <c r="B22" s="3"/>
      <c r="C22" s="5">
        <v>39904</v>
      </c>
      <c r="D22" s="5"/>
      <c r="E22" s="33">
        <v>108.65763347352424</v>
      </c>
      <c r="F22" s="34">
        <f>E22*'Omzetting-Convertion'!$D$8</f>
        <v>91.614762615749299</v>
      </c>
      <c r="G22" s="33">
        <v>105.3777917714057</v>
      </c>
      <c r="H22" s="34">
        <f>G22*'Omzetting-Convertion'!$E$8</f>
        <v>91.434699299194065</v>
      </c>
      <c r="I22" s="6">
        <v>112.51311428467621</v>
      </c>
      <c r="J22" s="6">
        <f>I22*'Omzetting-Convertion'!$F$8</f>
        <v>90.340764525180205</v>
      </c>
      <c r="K22" s="33">
        <v>105.53671890782495</v>
      </c>
      <c r="L22" s="6">
        <f>K22*'Omzetting-Convertion'!$G$8</f>
        <v>86.404200278785609</v>
      </c>
      <c r="M22" s="33">
        <v>114.21642788015431</v>
      </c>
      <c r="N22" s="6">
        <f>M22*'Omzetting-Convertion'!$H$8</f>
        <v>92.052800535191196</v>
      </c>
      <c r="O22" s="33">
        <v>115.45464616034022</v>
      </c>
      <c r="P22" s="6">
        <f>O22*'Omzetting-Convertion'!$I$8</f>
        <v>90.716406367735487</v>
      </c>
      <c r="Q22" s="6"/>
    </row>
    <row r="23" spans="2:17" x14ac:dyDescent="0.3">
      <c r="B23" s="3"/>
      <c r="C23" s="5">
        <v>39934</v>
      </c>
      <c r="D23" s="5"/>
      <c r="E23" s="33">
        <v>108.49129959003029</v>
      </c>
      <c r="F23" s="34">
        <f>E23*'Omzetting-Convertion'!$D$8</f>
        <v>91.474518081020264</v>
      </c>
      <c r="G23" s="33">
        <v>105.42582764195888</v>
      </c>
      <c r="H23" s="34">
        <f>G23*'Omzetting-Convertion'!$E$8</f>
        <v>91.476379289880654</v>
      </c>
      <c r="I23" s="6">
        <v>112.62062095468109</v>
      </c>
      <c r="J23" s="6">
        <f>I23*'Omzetting-Convertion'!$F$8</f>
        <v>90.42708543827149</v>
      </c>
      <c r="K23" s="33">
        <v>105.56859602227313</v>
      </c>
      <c r="L23" s="6">
        <f>K23*'Omzetting-Convertion'!$G$8</f>
        <v>86.43029846157539</v>
      </c>
      <c r="M23" s="33">
        <v>114.2760274426041</v>
      </c>
      <c r="N23" s="6">
        <f>M23*'Omzetting-Convertion'!$H$8</f>
        <v>92.100834839327646</v>
      </c>
      <c r="O23" s="33">
        <v>115.56378628763815</v>
      </c>
      <c r="P23" s="6">
        <f>O23*'Omzetting-Convertion'!$I$8</f>
        <v>90.802161254769103</v>
      </c>
      <c r="Q23" s="6"/>
    </row>
    <row r="24" spans="2:17" x14ac:dyDescent="0.3">
      <c r="B24" s="3"/>
      <c r="C24" s="5">
        <v>39965</v>
      </c>
      <c r="D24" s="5"/>
      <c r="E24" s="33">
        <v>107.30263906583983</v>
      </c>
      <c r="F24" s="34">
        <f>E24*'Omzetting-Convertion'!$D$8</f>
        <v>90.47229809634743</v>
      </c>
      <c r="G24" s="33">
        <v>104.79149257980073</v>
      </c>
      <c r="H24" s="34">
        <f>G24*'Omzetting-Convertion'!$E$8</f>
        <v>90.925976451783754</v>
      </c>
      <c r="I24" s="6">
        <v>112.47967660829281</v>
      </c>
      <c r="J24" s="6">
        <f>I24*'Omzetting-Convertion'!$F$8</f>
        <v>90.313916230493604</v>
      </c>
      <c r="K24" s="33">
        <v>106.47122955230992</v>
      </c>
      <c r="L24" s="6">
        <f>K24*'Omzetting-Convertion'!$G$8</f>
        <v>87.169295552964627</v>
      </c>
      <c r="M24" s="33">
        <v>113.4129319940123</v>
      </c>
      <c r="N24" s="6">
        <f>M24*'Omzetting-Convertion'!$H$8</f>
        <v>91.405222529902076</v>
      </c>
      <c r="O24" s="33">
        <v>115.21631137268713</v>
      </c>
      <c r="P24" s="6">
        <f>O24*'Omzetting-Convertion'!$I$8</f>
        <v>90.529139105937475</v>
      </c>
      <c r="Q24" s="6"/>
    </row>
    <row r="25" spans="2:17" x14ac:dyDescent="0.3">
      <c r="B25" s="3"/>
      <c r="C25" s="5">
        <v>39995</v>
      </c>
      <c r="D25" s="5"/>
      <c r="E25" s="33">
        <v>107.72070575615153</v>
      </c>
      <c r="F25" s="34">
        <f>E25*'Omzetting-Convertion'!$D$8</f>
        <v>90.824791330058346</v>
      </c>
      <c r="G25" s="33">
        <v>104.77821267089089</v>
      </c>
      <c r="H25" s="34">
        <f>G25*'Omzetting-Convertion'!$E$8</f>
        <v>90.914453677796189</v>
      </c>
      <c r="I25" s="6">
        <v>112.32551698702518</v>
      </c>
      <c r="J25" s="6">
        <f>I25*'Omzetting-Convertion'!$F$8</f>
        <v>90.190136010447503</v>
      </c>
      <c r="K25" s="33">
        <v>106.51214166134982</v>
      </c>
      <c r="L25" s="6">
        <f>K25*'Omzetting-Convertion'!$G$8</f>
        <v>87.202790796135844</v>
      </c>
      <c r="M25" s="33">
        <v>113.34625411391119</v>
      </c>
      <c r="N25" s="6">
        <f>M25*'Omzetting-Convertion'!$H$8</f>
        <v>91.35148345128637</v>
      </c>
      <c r="O25" s="33">
        <v>115.1085524670102</v>
      </c>
      <c r="P25" s="6">
        <f>O25*'Omzetting-Convertion'!$I$8</f>
        <v>90.444469488886682</v>
      </c>
      <c r="Q25" s="6"/>
    </row>
    <row r="26" spans="2:17" x14ac:dyDescent="0.3">
      <c r="B26" s="3"/>
      <c r="C26" s="5">
        <v>40026</v>
      </c>
      <c r="D26" s="5"/>
      <c r="E26" s="33">
        <v>107.67965621691265</v>
      </c>
      <c r="F26" s="34">
        <f>E26*'Omzetting-Convertion'!$D$8</f>
        <v>90.790180381221759</v>
      </c>
      <c r="G26" s="33">
        <v>104.71890374394219</v>
      </c>
      <c r="H26" s="34">
        <f>G26*'Omzetting-Convertion'!$E$8</f>
        <v>90.862992228375447</v>
      </c>
      <c r="I26" s="6">
        <v>112.13432238785165</v>
      </c>
      <c r="J26" s="6">
        <f>I26*'Omzetting-Convertion'!$F$8</f>
        <v>90.036619094910719</v>
      </c>
      <c r="K26" s="33">
        <v>106.15217209683372</v>
      </c>
      <c r="L26" s="6">
        <f>K26*'Omzetting-Convertion'!$G$8</f>
        <v>86.908079318760088</v>
      </c>
      <c r="M26" s="33">
        <v>113.30605517829882</v>
      </c>
      <c r="N26" s="6">
        <f>M26*'Omzetting-Convertion'!$H$8</f>
        <v>91.319085094322034</v>
      </c>
      <c r="O26" s="33">
        <v>115.00029709351347</v>
      </c>
      <c r="P26" s="6">
        <f>O26*'Omzetting-Convertion'!$I$8</f>
        <v>90.359409781198679</v>
      </c>
      <c r="Q26" s="6"/>
    </row>
    <row r="27" spans="2:17" x14ac:dyDescent="0.3">
      <c r="B27" s="3"/>
      <c r="C27" s="5">
        <v>40057</v>
      </c>
      <c r="D27" s="5"/>
      <c r="E27" s="33">
        <v>107.91345286863981</v>
      </c>
      <c r="F27" s="34">
        <f>E27*'Omzetting-Convertion'!$D$8</f>
        <v>90.98730619800628</v>
      </c>
      <c r="G27" s="33">
        <v>105.01069243110666</v>
      </c>
      <c r="H27" s="34">
        <f>G27*'Omzetting-Convertion'!$E$8</f>
        <v>91.116172812455872</v>
      </c>
      <c r="I27" s="6">
        <v>112.57688992218411</v>
      </c>
      <c r="J27" s="6">
        <f>I27*'Omzetting-Convertion'!$F$8</f>
        <v>90.391972243384217</v>
      </c>
      <c r="K27" s="33">
        <v>106.86375113214126</v>
      </c>
      <c r="L27" s="6">
        <f>K27*'Omzetting-Convertion'!$G$8</f>
        <v>87.490657762709972</v>
      </c>
      <c r="M27" s="33">
        <v>113.51438688845035</v>
      </c>
      <c r="N27" s="6">
        <f>M27*'Omzetting-Convertion'!$H$8</f>
        <v>91.486990164684215</v>
      </c>
      <c r="O27" s="33">
        <v>115.40765279024549</v>
      </c>
      <c r="P27" s="6">
        <f>O27*'Omzetting-Convertion'!$I$8</f>
        <v>90.679482174557663</v>
      </c>
      <c r="Q27" s="6"/>
    </row>
    <row r="28" spans="2:17" x14ac:dyDescent="0.3">
      <c r="B28" s="3"/>
      <c r="C28" s="5">
        <v>40087</v>
      </c>
      <c r="D28" s="5"/>
      <c r="E28" s="33">
        <v>107.40537466900292</v>
      </c>
      <c r="F28" s="34">
        <f>E28*'Omzetting-Convertion'!$D$8</f>
        <v>90.55891969480389</v>
      </c>
      <c r="G28" s="33">
        <v>104.55575263719264</v>
      </c>
      <c r="H28" s="34">
        <f>G28*'Omzetting-Convertion'!$E$8</f>
        <v>90.721428506691694</v>
      </c>
      <c r="I28" s="6">
        <v>112.13428729232247</v>
      </c>
      <c r="J28" s="6">
        <f>I28*'Omzetting-Convertion'!$F$8</f>
        <v>90.036590915467301</v>
      </c>
      <c r="K28" s="33">
        <v>106.06583451578994</v>
      </c>
      <c r="L28" s="6">
        <f>K28*'Omzetting-Convertion'!$G$8</f>
        <v>86.837393687054899</v>
      </c>
      <c r="M28" s="33">
        <v>113.31264875136475</v>
      </c>
      <c r="N28" s="6">
        <f>M28*'Omzetting-Convertion'!$H$8</f>
        <v>91.32439918860355</v>
      </c>
      <c r="O28" s="33">
        <v>114.95358932672816</v>
      </c>
      <c r="P28" s="6">
        <f>O28*'Omzetting-Convertion'!$I$8</f>
        <v>90.322709995671289</v>
      </c>
      <c r="Q28" s="6"/>
    </row>
    <row r="29" spans="2:17" x14ac:dyDescent="0.3">
      <c r="B29" s="3"/>
      <c r="C29" s="5">
        <v>40118</v>
      </c>
      <c r="D29" s="5"/>
      <c r="E29" s="33">
        <v>107.97456052199811</v>
      </c>
      <c r="F29" s="34">
        <f>E29*'Omzetting-Convertion'!$D$8</f>
        <v>91.038829160337229</v>
      </c>
      <c r="G29" s="33">
        <v>105.00847859612125</v>
      </c>
      <c r="H29" s="34">
        <f>G29*'Omzetting-Convertion'!$E$8</f>
        <v>91.114251901675843</v>
      </c>
      <c r="I29" s="6">
        <v>112.70060151580374</v>
      </c>
      <c r="J29" s="6">
        <f>I29*'Omzetting-Convertion'!$F$8</f>
        <v>90.49130466360279</v>
      </c>
      <c r="K29" s="33">
        <v>107.09437731639322</v>
      </c>
      <c r="L29" s="6">
        <f>K29*'Omzetting-Convertion'!$G$8</f>
        <v>87.6794742354965</v>
      </c>
      <c r="M29" s="33">
        <v>113.65125079813858</v>
      </c>
      <c r="N29" s="6">
        <f>M29*'Omzetting-Convertion'!$H$8</f>
        <v>91.597295717158829</v>
      </c>
      <c r="O29" s="33">
        <v>115.50498876120227</v>
      </c>
      <c r="P29" s="6">
        <f>O29*'Omzetting-Convertion'!$I$8</f>
        <v>90.755962158596148</v>
      </c>
      <c r="Q29" s="6"/>
    </row>
    <row r="30" spans="2:17" x14ac:dyDescent="0.3">
      <c r="B30" s="3"/>
      <c r="C30" s="5">
        <v>40148</v>
      </c>
      <c r="D30" s="5"/>
      <c r="E30" s="33">
        <v>107.89897491783822</v>
      </c>
      <c r="F30" s="34">
        <f>E30*'Omzetting-Convertion'!$D$8</f>
        <v>90.975099103267979</v>
      </c>
      <c r="G30" s="33">
        <v>104.90874152652907</v>
      </c>
      <c r="H30" s="34">
        <f>G30*'Omzetting-Convertion'!$E$8</f>
        <v>91.027711570797337</v>
      </c>
      <c r="I30" s="6">
        <v>112.6097246358229</v>
      </c>
      <c r="J30" s="6">
        <f>I30*'Omzetting-Convertion'!$F$8</f>
        <v>90.418336397927021</v>
      </c>
      <c r="K30" s="33">
        <v>106.91505751328441</v>
      </c>
      <c r="L30" s="6">
        <f>K30*'Omzetting-Convertion'!$G$8</f>
        <v>87.532662923356895</v>
      </c>
      <c r="M30" s="33">
        <v>113.53902555649336</v>
      </c>
      <c r="N30" s="6">
        <f>M30*'Omzetting-Convertion'!$H$8</f>
        <v>91.506847714398475</v>
      </c>
      <c r="O30" s="33">
        <v>115.39434308933477</v>
      </c>
      <c r="P30" s="6">
        <f>O30*'Omzetting-Convertion'!$I$8</f>
        <v>90.669024317064654</v>
      </c>
      <c r="Q30" s="6"/>
    </row>
    <row r="31" spans="2:17" x14ac:dyDescent="0.3">
      <c r="B31" s="3"/>
      <c r="C31" s="5">
        <v>40179</v>
      </c>
      <c r="D31" s="5"/>
      <c r="E31" s="33">
        <v>107.86306002014751</v>
      </c>
      <c r="F31" s="34">
        <f>E31*'Omzetting-Convertion'!$D$8</f>
        <v>90.944817431183679</v>
      </c>
      <c r="G31" s="33">
        <v>105.06863840374567</v>
      </c>
      <c r="H31" s="34">
        <f>G31*'Omzetting-Convertion'!$E$8</f>
        <v>91.166451647253822</v>
      </c>
      <c r="I31" s="6">
        <v>112.8442373062653</v>
      </c>
      <c r="J31" s="6">
        <f>I31*'Omzetting-Convertion'!$F$8</f>
        <v>90.606634927154502</v>
      </c>
      <c r="K31" s="33">
        <v>107.12006726945576</v>
      </c>
      <c r="L31" s="6">
        <f>K31*'Omzetting-Convertion'!$G$8</f>
        <v>87.700506913720147</v>
      </c>
      <c r="M31" s="33">
        <v>113.74315939016091</v>
      </c>
      <c r="N31" s="6">
        <f>M31*'Omzetting-Convertion'!$H$8</f>
        <v>91.671369503617811</v>
      </c>
      <c r="O31" s="33">
        <v>115.6276846696281</v>
      </c>
      <c r="P31" s="6">
        <f>O31*'Omzetting-Convertion'!$I$8</f>
        <v>90.852368256216153</v>
      </c>
      <c r="Q31" s="6"/>
    </row>
    <row r="32" spans="2:17" x14ac:dyDescent="0.3">
      <c r="B32" s="3"/>
      <c r="C32" s="5">
        <v>40210</v>
      </c>
      <c r="D32" s="5"/>
      <c r="E32" s="33">
        <v>108.41646929384994</v>
      </c>
      <c r="F32" s="34">
        <f>E32*'Omzetting-Convertion'!$D$8</f>
        <v>91.411424862422791</v>
      </c>
      <c r="G32" s="33">
        <v>105.22848650974588</v>
      </c>
      <c r="H32" s="34">
        <f>G32*'Omzetting-Convertion'!$E$8</f>
        <v>91.305149405671273</v>
      </c>
      <c r="I32" s="6">
        <v>112.94536569996781</v>
      </c>
      <c r="J32" s="6">
        <f>I32*'Omzetting-Convertion'!$F$8</f>
        <v>90.687834496292481</v>
      </c>
      <c r="K32" s="33">
        <v>107.57194870531248</v>
      </c>
      <c r="L32" s="6">
        <f>K32*'Omzetting-Convertion'!$G$8</f>
        <v>88.070467762324228</v>
      </c>
      <c r="M32" s="33">
        <v>113.68423126125016</v>
      </c>
      <c r="N32" s="6">
        <f>M32*'Omzetting-Convertion'!$H$8</f>
        <v>91.6238763417565</v>
      </c>
      <c r="O32" s="33">
        <v>115.69630360635679</v>
      </c>
      <c r="P32" s="6">
        <f>O32*'Omzetting-Convertion'!$I$8</f>
        <v>90.906284348429168</v>
      </c>
      <c r="Q32" s="6"/>
    </row>
    <row r="33" spans="2:17" x14ac:dyDescent="0.3">
      <c r="B33" s="3"/>
      <c r="C33" s="5">
        <v>40238</v>
      </c>
      <c r="D33" s="5"/>
      <c r="E33" s="33">
        <v>109.03864456027506</v>
      </c>
      <c r="F33" s="34">
        <f>E33*'Omzetting-Convertion'!$D$8</f>
        <v>91.936012390392619</v>
      </c>
      <c r="G33" s="33">
        <v>105.72866554466978</v>
      </c>
      <c r="H33" s="34">
        <f>G33*'Omzetting-Convertion'!$E$8</f>
        <v>91.739147109411718</v>
      </c>
      <c r="I33" s="6">
        <v>113.50465654787843</v>
      </c>
      <c r="J33" s="6">
        <f>I33*'Omzetting-Convertion'!$F$8</f>
        <v>91.136908927423605</v>
      </c>
      <c r="K33" s="33">
        <v>108.35683479614669</v>
      </c>
      <c r="L33" s="6">
        <f>K33*'Omzetting-Convertion'!$G$8</f>
        <v>88.713063587647383</v>
      </c>
      <c r="M33" s="33">
        <v>114.11471021655655</v>
      </c>
      <c r="N33" s="6">
        <f>M33*'Omzetting-Convertion'!$H$8</f>
        <v>91.970821121442611</v>
      </c>
      <c r="O33" s="33">
        <v>116.27813295836016</v>
      </c>
      <c r="P33" s="6">
        <f>O33*'Omzetting-Convertion'!$I$8</f>
        <v>91.363446270347083</v>
      </c>
      <c r="Q33" s="6"/>
    </row>
    <row r="34" spans="2:17" x14ac:dyDescent="0.3">
      <c r="B34" s="3"/>
      <c r="C34" s="5">
        <v>40269</v>
      </c>
      <c r="D34" s="5"/>
      <c r="E34" s="33">
        <v>109.80197880185132</v>
      </c>
      <c r="F34" s="34">
        <f>E34*'Omzetting-Convertion'!$D$8</f>
        <v>92.579618210829722</v>
      </c>
      <c r="G34" s="33">
        <v>106.36533794801737</v>
      </c>
      <c r="H34" s="34">
        <f>G34*'Omzetting-Convertion'!$E$8</f>
        <v>92.291578022734171</v>
      </c>
      <c r="I34" s="6">
        <v>114.37246331421224</v>
      </c>
      <c r="J34" s="6">
        <f>I34*'Omzetting-Convertion'!$F$8</f>
        <v>91.83370171668335</v>
      </c>
      <c r="K34" s="33">
        <v>109.93370170019318</v>
      </c>
      <c r="L34" s="6">
        <f>K34*'Omzetting-Convertion'!$G$8</f>
        <v>90.004063774124859</v>
      </c>
      <c r="M34" s="33">
        <v>114.58279950909949</v>
      </c>
      <c r="N34" s="6">
        <f>M34*'Omzetting-Convertion'!$H$8</f>
        <v>92.34807797563461</v>
      </c>
      <c r="O34" s="33">
        <v>117.09822421840867</v>
      </c>
      <c r="P34" s="6">
        <f>O34*'Omzetting-Convertion'!$I$8</f>
        <v>92.007818190225208</v>
      </c>
      <c r="Q34" s="6"/>
    </row>
    <row r="35" spans="2:17" x14ac:dyDescent="0.3">
      <c r="B35" s="3"/>
      <c r="C35" s="5">
        <v>40299</v>
      </c>
      <c r="D35" s="5"/>
      <c r="E35" s="33">
        <v>109.88861794501162</v>
      </c>
      <c r="F35" s="34">
        <f>E35*'Omzetting-Convertion'!$D$8</f>
        <v>92.652668067338851</v>
      </c>
      <c r="G35" s="33">
        <v>106.66878782322497</v>
      </c>
      <c r="H35" s="34">
        <f>G35*'Omzetting-Convertion'!$E$8</f>
        <v>92.554876841447083</v>
      </c>
      <c r="I35" s="6">
        <v>114.82765608984016</v>
      </c>
      <c r="J35" s="6">
        <f>I35*'Omzetting-Convertion'!$F$8</f>
        <v>92.199192118562365</v>
      </c>
      <c r="K35" s="33">
        <v>110.52870722281001</v>
      </c>
      <c r="L35" s="6">
        <f>K35*'Omzetting-Convertion'!$G$8</f>
        <v>90.49120205997653</v>
      </c>
      <c r="M35" s="33">
        <v>114.8430524083951</v>
      </c>
      <c r="N35" s="6">
        <f>M35*'Omzetting-Convertion'!$H$8</f>
        <v>92.557828960429035</v>
      </c>
      <c r="O35" s="33">
        <v>117.53729658970261</v>
      </c>
      <c r="P35" s="6">
        <f>O35*'Omzetting-Convertion'!$I$8</f>
        <v>92.352811388713121</v>
      </c>
      <c r="Q35" s="6"/>
    </row>
    <row r="36" spans="2:17" x14ac:dyDescent="0.3">
      <c r="B36" s="3"/>
      <c r="C36" s="5">
        <v>40330</v>
      </c>
      <c r="D36" s="5"/>
      <c r="E36" s="33">
        <v>108.88517661485943</v>
      </c>
      <c r="F36" s="34">
        <f>E36*'Omzetting-Convertion'!$D$8</f>
        <v>91.806615780702913</v>
      </c>
      <c r="G36" s="33">
        <v>105.90973649650776</v>
      </c>
      <c r="H36" s="34">
        <f>G36*'Omzetting-Convertion'!$E$8</f>
        <v>91.896259606787254</v>
      </c>
      <c r="I36" s="6">
        <v>114.12277024275122</v>
      </c>
      <c r="J36" s="6">
        <f>I36*'Omzetting-Convertion'!$F$8</f>
        <v>91.633214305808252</v>
      </c>
      <c r="K36" s="33">
        <v>109.60538227341645</v>
      </c>
      <c r="L36" s="6">
        <f>K36*'Omzetting-Convertion'!$G$8</f>
        <v>89.735264650936188</v>
      </c>
      <c r="M36" s="33">
        <v>114.14755321163011</v>
      </c>
      <c r="N36" s="6">
        <f>M36*'Omzetting-Convertion'!$H$8</f>
        <v>91.997290953590209</v>
      </c>
      <c r="O36" s="33">
        <v>116.76611094472574</v>
      </c>
      <c r="P36" s="6">
        <f>O36*'Omzetting-Convertion'!$I$8</f>
        <v>91.746866174022259</v>
      </c>
      <c r="Q36" s="6"/>
    </row>
    <row r="37" spans="2:17" x14ac:dyDescent="0.3">
      <c r="B37" s="3"/>
      <c r="C37" s="5">
        <v>40360</v>
      </c>
      <c r="D37" s="5"/>
      <c r="E37" s="33">
        <v>109.40456823741872</v>
      </c>
      <c r="F37" s="34">
        <f>E37*'Omzetting-Convertion'!$D$8</f>
        <v>92.244541204662866</v>
      </c>
      <c r="G37" s="33">
        <v>106.25845359645109</v>
      </c>
      <c r="H37" s="34">
        <f>G37*'Omzetting-Convertion'!$E$8</f>
        <v>92.198836104527615</v>
      </c>
      <c r="I37" s="6">
        <v>114.48784495244624</v>
      </c>
      <c r="J37" s="6">
        <f>I37*'Omzetting-Convertion'!$F$8</f>
        <v>91.926345720686783</v>
      </c>
      <c r="K37" s="33">
        <v>110.21720166823977</v>
      </c>
      <c r="L37" s="6">
        <f>K37*'Omzetting-Convertion'!$G$8</f>
        <v>90.236168659245649</v>
      </c>
      <c r="M37" s="33">
        <v>114.44522755971143</v>
      </c>
      <c r="N37" s="6">
        <f>M37*'Omzetting-Convertion'!$H$8</f>
        <v>92.237201778126973</v>
      </c>
      <c r="O37" s="33">
        <v>117.14394738627179</v>
      </c>
      <c r="P37" s="6">
        <f>O37*'Omzetting-Convertion'!$I$8</f>
        <v>92.043744344903573</v>
      </c>
      <c r="Q37" s="6"/>
    </row>
    <row r="38" spans="2:17" x14ac:dyDescent="0.3">
      <c r="B38" s="3"/>
      <c r="C38" s="5">
        <v>40391</v>
      </c>
      <c r="D38" s="5"/>
      <c r="E38" s="33">
        <v>108.99871320106007</v>
      </c>
      <c r="F38" s="34">
        <f>E38*'Omzetting-Convertion'!$D$8</f>
        <v>91.902344235855665</v>
      </c>
      <c r="G38" s="33">
        <v>106.21053061969042</v>
      </c>
      <c r="H38" s="34">
        <f>G38*'Omzetting-Convertion'!$E$8</f>
        <v>92.157254070059281</v>
      </c>
      <c r="I38" s="6">
        <v>114.40953912488692</v>
      </c>
      <c r="J38" s="6">
        <f>I38*'Omzetting-Convertion'!$F$8</f>
        <v>91.863471198250338</v>
      </c>
      <c r="K38" s="33">
        <v>109.83636535894648</v>
      </c>
      <c r="L38" s="6">
        <f>K38*'Omzetting-Convertion'!$G$8</f>
        <v>89.924373323156516</v>
      </c>
      <c r="M38" s="33">
        <v>114.42122007271489</v>
      </c>
      <c r="N38" s="6">
        <f>M38*'Omzetting-Convertion'!$H$8</f>
        <v>92.217852929166639</v>
      </c>
      <c r="O38" s="33">
        <v>117.12955026327477</v>
      </c>
      <c r="P38" s="6">
        <f>O38*'Omzetting-Convertion'!$I$8</f>
        <v>92.032432065114406</v>
      </c>
      <c r="Q38" s="6"/>
    </row>
    <row r="39" spans="2:17" x14ac:dyDescent="0.3">
      <c r="B39" s="3"/>
      <c r="C39" s="5">
        <v>40422</v>
      </c>
      <c r="D39" s="5"/>
      <c r="E39" s="33">
        <v>108.88192865469533</v>
      </c>
      <c r="F39" s="34">
        <f>E39*'Omzetting-Convertion'!$D$8</f>
        <v>91.80387726073053</v>
      </c>
      <c r="G39" s="33">
        <v>106.06546081226253</v>
      </c>
      <c r="H39" s="34">
        <f>G39*'Omzetting-Convertion'!$E$8</f>
        <v>92.031379215437781</v>
      </c>
      <c r="I39" s="6">
        <v>114.32456996401706</v>
      </c>
      <c r="J39" s="6">
        <f>I39*'Omzetting-Convertion'!$F$8</f>
        <v>91.795246449492396</v>
      </c>
      <c r="K39" s="33">
        <v>109.93216177555473</v>
      </c>
      <c r="L39" s="6">
        <f>K39*'Omzetting-Convertion'!$G$8</f>
        <v>90.002803019022252</v>
      </c>
      <c r="M39" s="33">
        <v>114.28540077753837</v>
      </c>
      <c r="N39" s="6">
        <f>M39*'Omzetting-Convertion'!$H$8</f>
        <v>92.108389284402392</v>
      </c>
      <c r="O39" s="33">
        <v>117.00445397707915</v>
      </c>
      <c r="P39" s="6">
        <f>O39*'Omzetting-Convertion'!$I$8</f>
        <v>91.93413991394489</v>
      </c>
      <c r="Q39" s="6"/>
    </row>
    <row r="40" spans="2:17" x14ac:dyDescent="0.3">
      <c r="B40" s="3"/>
      <c r="C40" s="5">
        <v>40452</v>
      </c>
      <c r="D40" s="5"/>
      <c r="E40" s="33">
        <v>110.29275928002684</v>
      </c>
      <c r="F40" s="34">
        <f>E40*'Omzetting-Convertion'!$D$8</f>
        <v>92.993420127613135</v>
      </c>
      <c r="G40" s="33">
        <v>107.21260013437603</v>
      </c>
      <c r="H40" s="34">
        <f>G40*'Omzetting-Convertion'!$E$8</f>
        <v>93.026734472067773</v>
      </c>
      <c r="I40" s="6">
        <v>115.62952666741448</v>
      </c>
      <c r="J40" s="6">
        <f>I40*'Omzetting-Convertion'!$F$8</f>
        <v>92.843042406494334</v>
      </c>
      <c r="K40" s="33">
        <v>111.38795526421997</v>
      </c>
      <c r="L40" s="6">
        <f>K40*'Omzetting-Convertion'!$G$8</f>
        <v>91.194678922128972</v>
      </c>
      <c r="M40" s="33">
        <v>115.67166917030048</v>
      </c>
      <c r="N40" s="6">
        <f>M40*'Omzetting-Convertion'!$H$8</f>
        <v>93.225653151042209</v>
      </c>
      <c r="O40" s="33">
        <v>118.26138168593545</v>
      </c>
      <c r="P40" s="6">
        <f>O40*'Omzetting-Convertion'!$I$8</f>
        <v>92.921748196535091</v>
      </c>
      <c r="Q40" s="6"/>
    </row>
    <row r="41" spans="2:17" x14ac:dyDescent="0.3">
      <c r="B41" s="3"/>
      <c r="C41" s="5">
        <v>40483</v>
      </c>
      <c r="D41" s="5"/>
      <c r="E41" s="33">
        <v>110.45250341437311</v>
      </c>
      <c r="F41" s="34">
        <f>E41*'Omzetting-Convertion'!$D$8</f>
        <v>93.128108510560097</v>
      </c>
      <c r="G41" s="33">
        <v>107.41408461851161</v>
      </c>
      <c r="H41" s="34">
        <f>G41*'Omzetting-Convertion'!$E$8</f>
        <v>93.201559479412339</v>
      </c>
      <c r="I41" s="6">
        <v>115.82373879173061</v>
      </c>
      <c r="J41" s="6">
        <f>I41*'Omzetting-Convertion'!$F$8</f>
        <v>92.998982199844875</v>
      </c>
      <c r="K41" s="33">
        <v>111.44621146364848</v>
      </c>
      <c r="L41" s="6">
        <f>K41*'Omzetting-Convertion'!$G$8</f>
        <v>91.242373983857178</v>
      </c>
      <c r="M41" s="33">
        <v>115.86409280112863</v>
      </c>
      <c r="N41" s="6">
        <f>M41*'Omzetting-Convertion'!$H$8</f>
        <v>93.380737095056531</v>
      </c>
      <c r="O41" s="33">
        <v>118.46995450159376</v>
      </c>
      <c r="P41" s="6">
        <f>O41*'Omzetting-Convertion'!$I$8</f>
        <v>93.085630525499539</v>
      </c>
      <c r="Q41" s="6"/>
    </row>
    <row r="42" spans="2:17" x14ac:dyDescent="0.3">
      <c r="B42" s="3"/>
      <c r="C42" s="5">
        <v>40513</v>
      </c>
      <c r="D42" s="5"/>
      <c r="E42" s="33">
        <v>111.64541794574365</v>
      </c>
      <c r="F42" s="34">
        <f>E42*'Omzetting-Convertion'!$D$8</f>
        <v>94.133915264477835</v>
      </c>
      <c r="G42" s="33">
        <v>108.28094927649661</v>
      </c>
      <c r="H42" s="34">
        <f>G42*'Omzetting-Convertion'!$E$8</f>
        <v>93.953724693766972</v>
      </c>
      <c r="I42" s="6">
        <v>116.69249726974611</v>
      </c>
      <c r="J42" s="6">
        <f>I42*'Omzetting-Convertion'!$F$8</f>
        <v>93.696539152122241</v>
      </c>
      <c r="K42" s="33">
        <v>112.56737494379657</v>
      </c>
      <c r="L42" s="6">
        <f>K42*'Omzetting-Convertion'!$G$8</f>
        <v>92.160284213457786</v>
      </c>
      <c r="M42" s="33">
        <v>116.68217400746519</v>
      </c>
      <c r="N42" s="6">
        <f>M42*'Omzetting-Convertion'!$H$8</f>
        <v>94.040070148157326</v>
      </c>
      <c r="O42" s="33">
        <v>119.38324378005328</v>
      </c>
      <c r="P42" s="6">
        <f>O42*'Omzetting-Convertion'!$I$8</f>
        <v>93.803231107817979</v>
      </c>
      <c r="Q42" s="6"/>
    </row>
    <row r="43" spans="2:17" x14ac:dyDescent="0.3">
      <c r="B43" s="3"/>
      <c r="C43" s="5">
        <v>40544</v>
      </c>
      <c r="D43" s="5"/>
      <c r="E43" s="33">
        <v>112.06123511461388</v>
      </c>
      <c r="F43" s="34">
        <f>E43*'Omzetting-Convertion'!$D$8</f>
        <v>94.484511812550835</v>
      </c>
      <c r="G43" s="33">
        <v>108.94574340639413</v>
      </c>
      <c r="H43" s="34">
        <f>G43*'Omzetting-Convertion'!$E$8</f>
        <v>94.530556399397213</v>
      </c>
      <c r="I43" s="6">
        <v>117.65565415793131</v>
      </c>
      <c r="J43" s="6">
        <f>I43*'Omzetting-Convertion'!$F$8</f>
        <v>94.469891931391942</v>
      </c>
      <c r="K43" s="33">
        <v>114.10822486198786</v>
      </c>
      <c r="L43" s="6">
        <f>K43*'Omzetting-Convertion'!$G$8</f>
        <v>93.421796853880409</v>
      </c>
      <c r="M43" s="33">
        <v>117.26443821162454</v>
      </c>
      <c r="N43" s="6">
        <f>M43*'Omzetting-Convertion'!$H$8</f>
        <v>94.50934634282612</v>
      </c>
      <c r="O43" s="33">
        <v>120.30997388140108</v>
      </c>
      <c r="P43" s="6">
        <f>O43*'Omzetting-Convertion'!$I$8</f>
        <v>94.531392574358932</v>
      </c>
      <c r="Q43" s="6"/>
    </row>
    <row r="44" spans="2:17" x14ac:dyDescent="0.3">
      <c r="B44" s="3"/>
      <c r="C44" s="5">
        <v>40575</v>
      </c>
      <c r="D44" s="5"/>
      <c r="E44" s="33">
        <v>112.83344567015057</v>
      </c>
      <c r="F44" s="34">
        <f>E44*'Omzetting-Convertion'!$D$8</f>
        <v>95.135601703553377</v>
      </c>
      <c r="G44" s="33">
        <v>109.57824696176992</v>
      </c>
      <c r="H44" s="34">
        <f>G44*'Omzetting-Convertion'!$E$8</f>
        <v>95.079370067052281</v>
      </c>
      <c r="I44" s="6">
        <v>118.38573808924747</v>
      </c>
      <c r="J44" s="6">
        <f>I44*'Omzetting-Convertion'!$F$8</f>
        <v>95.056102178454964</v>
      </c>
      <c r="K44" s="33">
        <v>115.03188659404593</v>
      </c>
      <c r="L44" s="6">
        <f>K44*'Omzetting-Convertion'!$G$8</f>
        <v>94.17800999100001</v>
      </c>
      <c r="M44" s="33">
        <v>117.7970346840363</v>
      </c>
      <c r="N44" s="6">
        <f>M44*'Omzetting-Convertion'!$H$8</f>
        <v>94.938592798442031</v>
      </c>
      <c r="O44" s="33">
        <v>121.05024239521694</v>
      </c>
      <c r="P44" s="6">
        <f>O44*'Omzetting-Convertion'!$I$8</f>
        <v>95.113045210730945</v>
      </c>
      <c r="Q44" s="6"/>
    </row>
    <row r="45" spans="2:17" x14ac:dyDescent="0.3">
      <c r="B45" s="3"/>
      <c r="C45" s="5">
        <v>40603</v>
      </c>
      <c r="D45" s="5"/>
      <c r="E45" s="33">
        <v>114.06326726327573</v>
      </c>
      <c r="F45" s="34">
        <f>E45*'Omzetting-Convertion'!$D$8</f>
        <v>96.17252667340685</v>
      </c>
      <c r="G45" s="33">
        <v>110.53686382546084</v>
      </c>
      <c r="H45" s="34">
        <f>G45*'Omzetting-Convertion'!$E$8</f>
        <v>95.911147267933998</v>
      </c>
      <c r="I45" s="6">
        <v>119.4989029528374</v>
      </c>
      <c r="J45" s="6">
        <f>I45*'Omzetting-Convertion'!$F$8</f>
        <v>95.949901674261639</v>
      </c>
      <c r="K45" s="33">
        <v>116.7499974890722</v>
      </c>
      <c r="L45" s="6">
        <f>K45*'Omzetting-Convertion'!$G$8</f>
        <v>95.58464835735542</v>
      </c>
      <c r="M45" s="33">
        <v>118.57544693311229</v>
      </c>
      <c r="N45" s="6">
        <f>M45*'Omzetting-Convertion'!$H$8</f>
        <v>95.565954630958174</v>
      </c>
      <c r="O45" s="33">
        <v>122.17712047090454</v>
      </c>
      <c r="P45" s="6">
        <f>O45*'Omzetting-Convertion'!$I$8</f>
        <v>95.99846933908519</v>
      </c>
      <c r="Q45" s="6"/>
    </row>
    <row r="46" spans="2:17" x14ac:dyDescent="0.3">
      <c r="B46" s="3"/>
      <c r="C46" s="5">
        <v>40634</v>
      </c>
      <c r="D46" s="5"/>
      <c r="E46" s="33">
        <v>114.4098117216336</v>
      </c>
      <c r="F46" s="34">
        <f>E46*'Omzetting-Convertion'!$D$8</f>
        <v>96.46471588527659</v>
      </c>
      <c r="G46" s="33">
        <v>110.93150831763474</v>
      </c>
      <c r="H46" s="34">
        <f>G46*'Omzetting-Convertion'!$E$8</f>
        <v>96.253574261946923</v>
      </c>
      <c r="I46" s="6">
        <v>119.94195458258913</v>
      </c>
      <c r="J46" s="6">
        <f>I46*'Omzetting-Convertion'!$F$8</f>
        <v>96.305643520093298</v>
      </c>
      <c r="K46" s="33">
        <v>117.44222277627887</v>
      </c>
      <c r="L46" s="6">
        <f>K46*'Omzetting-Convertion'!$G$8</f>
        <v>96.151381651443174</v>
      </c>
      <c r="M46" s="33">
        <v>118.96737261227561</v>
      </c>
      <c r="N46" s="6">
        <f>M46*'Omzetting-Convertion'!$H$8</f>
        <v>95.881827373944816</v>
      </c>
      <c r="O46" s="33">
        <v>122.64265361058759</v>
      </c>
      <c r="P46" s="6">
        <f>O46*'Omzetting-Convertion'!$I$8</f>
        <v>96.364253609200105</v>
      </c>
      <c r="Q46" s="6"/>
    </row>
    <row r="47" spans="2:17" x14ac:dyDescent="0.3">
      <c r="B47" s="3"/>
      <c r="C47" s="5">
        <v>40664</v>
      </c>
      <c r="D47" s="5"/>
      <c r="E47" s="33">
        <v>114.13855063046599</v>
      </c>
      <c r="F47" s="34">
        <f>E47*'Omzetting-Convertion'!$D$8</f>
        <v>96.236001899155525</v>
      </c>
      <c r="G47" s="33">
        <v>110.84011227808941</v>
      </c>
      <c r="H47" s="34">
        <f>G47*'Omzetting-Convertion'!$E$8</f>
        <v>96.174271315353664</v>
      </c>
      <c r="I47" s="6">
        <v>119.93746945522959</v>
      </c>
      <c r="J47" s="6">
        <f>I47*'Omzetting-Convertion'!$F$8</f>
        <v>96.302042252479026</v>
      </c>
      <c r="K47" s="33">
        <v>117.49547391769455</v>
      </c>
      <c r="L47" s="6">
        <f>K47*'Omzetting-Convertion'!$G$8</f>
        <v>96.194979011069009</v>
      </c>
      <c r="M47" s="33">
        <v>118.91181097311399</v>
      </c>
      <c r="N47" s="6">
        <f>M47*'Omzetting-Convertion'!$H$8</f>
        <v>95.837047436574338</v>
      </c>
      <c r="O47" s="33">
        <v>122.62026711758568</v>
      </c>
      <c r="P47" s="6">
        <f>O47*'Omzetting-Convertion'!$I$8</f>
        <v>96.346663825992167</v>
      </c>
      <c r="Q47" s="6"/>
    </row>
    <row r="48" spans="2:17" x14ac:dyDescent="0.3">
      <c r="B48" s="3"/>
      <c r="C48" s="5">
        <v>40695</v>
      </c>
      <c r="D48" s="5"/>
      <c r="E48" s="33">
        <v>113.94396366428853</v>
      </c>
      <c r="F48" s="34">
        <f>E48*'Omzetting-Convertion'!$D$8</f>
        <v>96.071935757232694</v>
      </c>
      <c r="G48" s="33">
        <v>110.51064524200322</v>
      </c>
      <c r="H48" s="34">
        <f>G48*'Omzetting-Convertion'!$E$8</f>
        <v>95.888397803799279</v>
      </c>
      <c r="I48" s="6">
        <v>119.60125197213965</v>
      </c>
      <c r="J48" s="6">
        <f>I48*'Omzetting-Convertion'!$F$8</f>
        <v>96.032081326926601</v>
      </c>
      <c r="K48" s="33">
        <v>117.1323066900062</v>
      </c>
      <c r="L48" s="6">
        <f>K48*'Omzetting-Convertion'!$G$8</f>
        <v>95.897649567813517</v>
      </c>
      <c r="M48" s="33">
        <v>118.56895482310922</v>
      </c>
      <c r="N48" s="6">
        <f>M48*'Omzetting-Convertion'!$H$8</f>
        <v>95.560722310894789</v>
      </c>
      <c r="O48" s="33">
        <v>122.24853226452935</v>
      </c>
      <c r="P48" s="6">
        <f>O48*'Omzetting-Convertion'!$I$8</f>
        <v>96.054579868244147</v>
      </c>
      <c r="Q48" s="6"/>
    </row>
    <row r="49" spans="2:17" x14ac:dyDescent="0.3">
      <c r="B49" s="3"/>
      <c r="C49" s="5">
        <v>40725</v>
      </c>
      <c r="D49" s="5"/>
      <c r="E49" s="33">
        <v>113.87693465528884</v>
      </c>
      <c r="F49" s="34">
        <f>E49*'Omzetting-Convertion'!$D$8</f>
        <v>96.015420199590153</v>
      </c>
      <c r="G49" s="33">
        <v>110.4735202699495</v>
      </c>
      <c r="H49" s="34">
        <f>G49*'Omzetting-Convertion'!$E$8</f>
        <v>95.856185032975745</v>
      </c>
      <c r="I49" s="6">
        <v>119.55339105521585</v>
      </c>
      <c r="J49" s="6">
        <f>I49*'Omzetting-Convertion'!$F$8</f>
        <v>95.993652101557984</v>
      </c>
      <c r="K49" s="33">
        <v>116.94057072837518</v>
      </c>
      <c r="L49" s="6">
        <f>K49*'Omzetting-Convertion'!$G$8</f>
        <v>95.740672995101576</v>
      </c>
      <c r="M49" s="33">
        <v>118.5587419702767</v>
      </c>
      <c r="N49" s="6">
        <f>M49*'Omzetting-Convertion'!$H$8</f>
        <v>95.552491255851876</v>
      </c>
      <c r="O49" s="33">
        <v>122.21137433707756</v>
      </c>
      <c r="P49" s="6">
        <f>O49*'Omzetting-Convertion'!$I$8</f>
        <v>96.025383696772465</v>
      </c>
      <c r="Q49" s="6"/>
    </row>
    <row r="50" spans="2:17" x14ac:dyDescent="0.3">
      <c r="B50" s="3"/>
      <c r="C50" s="5">
        <v>40756</v>
      </c>
      <c r="D50" s="5"/>
      <c r="E50" s="33">
        <v>113.87293825011717</v>
      </c>
      <c r="F50" s="34">
        <f>E50*'Omzetting-Convertion'!$D$8</f>
        <v>96.012050627665801</v>
      </c>
      <c r="G50" s="33">
        <v>110.99992448358226</v>
      </c>
      <c r="H50" s="34">
        <f>G50*'Omzetting-Convertion'!$E$8</f>
        <v>96.312937923449596</v>
      </c>
      <c r="I50" s="6">
        <v>120.37569958471855</v>
      </c>
      <c r="J50" s="6">
        <f>I50*'Omzetting-Convertion'!$F$8</f>
        <v>96.653912744978527</v>
      </c>
      <c r="K50" s="33">
        <v>118.26752016096414</v>
      </c>
      <c r="L50" s="6">
        <f>K50*'Omzetting-Convertion'!$G$8</f>
        <v>96.827062696427959</v>
      </c>
      <c r="M50" s="33">
        <v>119.03567475183819</v>
      </c>
      <c r="N50" s="6">
        <f>M50*'Omzetting-Convertion'!$H$8</f>
        <v>95.936875525475855</v>
      </c>
      <c r="O50" s="33">
        <v>123.0272199832922</v>
      </c>
      <c r="P50" s="6">
        <f>O50*'Omzetting-Convertion'!$I$8</f>
        <v>96.666419702136608</v>
      </c>
      <c r="Q50" s="6"/>
    </row>
    <row r="51" spans="2:17" x14ac:dyDescent="0.3">
      <c r="B51" s="3"/>
      <c r="C51" s="5">
        <v>40787</v>
      </c>
      <c r="D51" s="5"/>
      <c r="E51" s="33">
        <v>113.53427372806699</v>
      </c>
      <c r="F51" s="34">
        <f>E51*'Omzetting-Convertion'!$D$8</f>
        <v>95.726505389819593</v>
      </c>
      <c r="G51" s="33">
        <v>110.29623694990261</v>
      </c>
      <c r="H51" s="34">
        <f>G51*'Omzetting-Convertion'!$E$8</f>
        <v>95.702359005814216</v>
      </c>
      <c r="I51" s="6">
        <v>125.19585280762638</v>
      </c>
      <c r="J51" s="6">
        <f>I51*'Omzetting-Convertion'!$F$8</f>
        <v>100.52418449111677</v>
      </c>
      <c r="K51" s="33">
        <v>117.43396612608773</v>
      </c>
      <c r="L51" s="6">
        <f>K51*'Omzetting-Convertion'!$G$8</f>
        <v>96.144621831125377</v>
      </c>
      <c r="M51" s="33">
        <v>118.27704670536802</v>
      </c>
      <c r="N51" s="6">
        <f>M51*'Omzetting-Convertion'!$H$8</f>
        <v>95.325458783259094</v>
      </c>
      <c r="O51" s="33">
        <v>125.20637835247051</v>
      </c>
      <c r="P51" s="6">
        <f>O51*'Omzetting-Convertion'!$I$8</f>
        <v>98.378654096614696</v>
      </c>
      <c r="Q51" s="6"/>
    </row>
    <row r="52" spans="2:17" x14ac:dyDescent="0.3">
      <c r="B52" s="3"/>
      <c r="C52" s="5">
        <v>40817</v>
      </c>
      <c r="D52" s="5"/>
      <c r="E52" s="33">
        <v>115.1044393697632</v>
      </c>
      <c r="F52" s="34">
        <f>E52*'Omzetting-Convertion'!$D$8</f>
        <v>97.050391691525718</v>
      </c>
      <c r="G52" s="33">
        <v>111.58531006521071</v>
      </c>
      <c r="H52" s="34">
        <f>G52*'Omzetting-Convertion'!$E$8</f>
        <v>96.820868045447128</v>
      </c>
      <c r="I52" s="6">
        <v>120.93976056009228</v>
      </c>
      <c r="J52" s="6">
        <f>I52*'Omzetting-Convertion'!$F$8</f>
        <v>97.106817280401401</v>
      </c>
      <c r="K52" s="33">
        <v>118.90918072517071</v>
      </c>
      <c r="L52" s="6">
        <f>K52*'Omzetting-Convertion'!$G$8</f>
        <v>97.352398034445486</v>
      </c>
      <c r="M52" s="33">
        <v>119.86791537857854</v>
      </c>
      <c r="N52" s="6">
        <f>M52*'Omzetting-Convertion'!$H$8</f>
        <v>96.607620372189132</v>
      </c>
      <c r="O52" s="33">
        <v>123.46853478118072</v>
      </c>
      <c r="P52" s="6">
        <f>O52*'Omzetting-Convertion'!$I$8</f>
        <v>97.013174846886287</v>
      </c>
      <c r="Q52" s="6"/>
    </row>
    <row r="53" spans="2:17" x14ac:dyDescent="0.3">
      <c r="B53" s="3"/>
      <c r="C53" s="5">
        <v>40848</v>
      </c>
      <c r="D53" s="5"/>
      <c r="E53" s="33">
        <v>115.05211359273886</v>
      </c>
      <c r="F53" s="34">
        <f>E53*'Omzetting-Convertion'!$D$8</f>
        <v>97.006273174606818</v>
      </c>
      <c r="G53" s="33">
        <v>111.56584653835753</v>
      </c>
      <c r="H53" s="34">
        <f>G53*'Omzetting-Convertion'!$E$8</f>
        <v>96.803979840682089</v>
      </c>
      <c r="I53" s="6">
        <v>120.99681167105921</v>
      </c>
      <c r="J53" s="6">
        <f>I53*'Omzetting-Convertion'!$F$8</f>
        <v>97.152625638071797</v>
      </c>
      <c r="K53" s="33">
        <v>119.14302384628743</v>
      </c>
      <c r="L53" s="6">
        <f>K53*'Omzetting-Convertion'!$G$8</f>
        <v>97.543848252719116</v>
      </c>
      <c r="M53" s="33">
        <v>119.80487958430611</v>
      </c>
      <c r="N53" s="6">
        <f>M53*'Omzetting-Convertion'!$H$8</f>
        <v>96.556816634894645</v>
      </c>
      <c r="O53" s="33">
        <v>123.49963166785017</v>
      </c>
      <c r="P53" s="6">
        <f>O53*'Omzetting-Convertion'!$I$8</f>
        <v>97.037608664854588</v>
      </c>
      <c r="Q53" s="6"/>
    </row>
    <row r="54" spans="2:17" x14ac:dyDescent="0.3">
      <c r="B54" s="3"/>
      <c r="C54" s="5">
        <v>40878</v>
      </c>
      <c r="D54" s="5"/>
      <c r="E54" s="33">
        <v>115.1330595057411</v>
      </c>
      <c r="F54" s="34">
        <f>E54*'Omzetting-Convertion'!$D$8</f>
        <v>97.074522779971389</v>
      </c>
      <c r="G54" s="33">
        <v>111.79245744196795</v>
      </c>
      <c r="H54" s="34">
        <f>G54*'Omzetting-Convertion'!$E$8</f>
        <v>97.000606658166419</v>
      </c>
      <c r="I54" s="6">
        <v>121.53970162626364</v>
      </c>
      <c r="J54" s="6">
        <f>I54*'Omzetting-Convertion'!$F$8</f>
        <v>97.588531211551143</v>
      </c>
      <c r="K54" s="33">
        <v>119.61680702556367</v>
      </c>
      <c r="L54" s="6">
        <f>K54*'Omzetting-Convertion'!$G$8</f>
        <v>97.931740326061458</v>
      </c>
      <c r="M54" s="33">
        <v>120.19806748935768</v>
      </c>
      <c r="N54" s="6">
        <f>M54*'Omzetting-Convertion'!$H$8</f>
        <v>96.873706669614876</v>
      </c>
      <c r="O54" s="33">
        <v>123.8352067661167</v>
      </c>
      <c r="P54" s="6">
        <f>O54*'Omzetting-Convertion'!$I$8</f>
        <v>97.301280747301249</v>
      </c>
      <c r="Q54" s="6"/>
    </row>
    <row r="55" spans="2:17" x14ac:dyDescent="0.3">
      <c r="B55" s="3"/>
      <c r="C55" s="5">
        <v>40909</v>
      </c>
      <c r="D55" s="5"/>
      <c r="E55" s="33">
        <v>115.05572497009418</v>
      </c>
      <c r="F55" s="34">
        <f>E55*'Omzetting-Convertion'!$D$8</f>
        <v>97.009318110048042</v>
      </c>
      <c r="G55" s="33">
        <v>112.0161917034834</v>
      </c>
      <c r="H55" s="34">
        <f>G55*'Omzetting-Convertion'!$E$8</f>
        <v>97.194737457272268</v>
      </c>
      <c r="I55" s="6">
        <v>121.70715881867534</v>
      </c>
      <c r="J55" s="6">
        <f>I55*'Omzetting-Convertion'!$F$8</f>
        <v>97.722988522451246</v>
      </c>
      <c r="K55" s="33">
        <v>119.94319351925404</v>
      </c>
      <c r="L55" s="6">
        <f>K55*'Omzetting-Convertion'!$G$8</f>
        <v>98.198956933332937</v>
      </c>
      <c r="M55" s="33">
        <v>120.31829180540619</v>
      </c>
      <c r="N55" s="6">
        <f>M55*'Omzetting-Convertion'!$H$8</f>
        <v>96.970601531326935</v>
      </c>
      <c r="O55" s="33">
        <v>124.15616186662812</v>
      </c>
      <c r="P55" s="6">
        <f>O55*'Omzetting-Convertion'!$I$8</f>
        <v>97.553465430136413</v>
      </c>
      <c r="Q55" s="6"/>
    </row>
    <row r="56" spans="2:17" x14ac:dyDescent="0.3">
      <c r="B56" s="3"/>
      <c r="C56" s="5">
        <v>40940</v>
      </c>
      <c r="D56" s="5"/>
      <c r="E56" s="33">
        <v>115.33550516277084</v>
      </c>
      <c r="F56" s="34">
        <f>E56*'Omzetting-Convertion'!$D$8</f>
        <v>97.245214982796583</v>
      </c>
      <c r="G56" s="33">
        <v>112.30960694909669</v>
      </c>
      <c r="H56" s="34">
        <f>G56*'Omzetting-Convertion'!$E$8</f>
        <v>97.449329381257996</v>
      </c>
      <c r="I56" s="6">
        <v>122.16200532362937</v>
      </c>
      <c r="J56" s="6">
        <f>I56*'Omzetting-Convertion'!$F$8</f>
        <v>98.088200891341742</v>
      </c>
      <c r="K56" s="33">
        <v>120.52724917080558</v>
      </c>
      <c r="L56" s="6">
        <f>K56*'Omzetting-Convertion'!$G$8</f>
        <v>98.677130426055328</v>
      </c>
      <c r="M56" s="33">
        <v>120.53201185229912</v>
      </c>
      <c r="N56" s="6">
        <f>M56*'Omzetting-Convertion'!$H$8</f>
        <v>97.142849335011093</v>
      </c>
      <c r="O56" s="33">
        <v>124.5616495056456</v>
      </c>
      <c r="P56" s="6">
        <f>O56*'Omzetting-Convertion'!$I$8</f>
        <v>97.872070030830599</v>
      </c>
      <c r="Q56" s="6"/>
    </row>
    <row r="57" spans="2:17" x14ac:dyDescent="0.3">
      <c r="B57" s="3"/>
      <c r="C57" s="5">
        <v>40969</v>
      </c>
      <c r="D57" s="5"/>
      <c r="E57" s="33">
        <v>116.15780364113166</v>
      </c>
      <c r="F57" s="34">
        <f>E57*'Omzetting-Convertion'!$D$8</f>
        <v>97.93853654232305</v>
      </c>
      <c r="G57" s="33">
        <v>113.0883861313762</v>
      </c>
      <c r="H57" s="34">
        <f>G57*'Omzetting-Convertion'!$E$8</f>
        <v>98.125064174663692</v>
      </c>
      <c r="I57" s="6">
        <v>123.12259253108849</v>
      </c>
      <c r="J57" s="6">
        <f>I57*'Omzetting-Convertion'!$F$8</f>
        <v>98.859490382941772</v>
      </c>
      <c r="K57" s="33">
        <v>121.92936821546914</v>
      </c>
      <c r="L57" s="6">
        <f>K57*'Omzetting-Convertion'!$G$8</f>
        <v>99.825062406540908</v>
      </c>
      <c r="M57" s="33">
        <v>121.1782925334232</v>
      </c>
      <c r="N57" s="6">
        <f>M57*'Omzetting-Convertion'!$H$8</f>
        <v>97.663719648795436</v>
      </c>
      <c r="O57" s="33">
        <v>125.52513904272512</v>
      </c>
      <c r="P57" s="6">
        <f>O57*'Omzetting-Convertion'!$I$8</f>
        <v>98.629114561159696</v>
      </c>
      <c r="Q57" s="6"/>
    </row>
    <row r="58" spans="2:17" x14ac:dyDescent="0.3">
      <c r="B58" s="3"/>
      <c r="C58" s="5">
        <v>41000</v>
      </c>
      <c r="D58" s="5"/>
      <c r="E58" s="33">
        <v>116.31718088314102</v>
      </c>
      <c r="F58" s="34">
        <f>E58*'Omzetting-Convertion'!$D$8</f>
        <v>98.072915579729539</v>
      </c>
      <c r="G58" s="33">
        <v>113.25039157009928</v>
      </c>
      <c r="H58" s="34">
        <f>G58*'Omzetting-Convertion'!$E$8</f>
        <v>98.26563381771156</v>
      </c>
      <c r="I58" s="6">
        <v>123.33843369630735</v>
      </c>
      <c r="J58" s="6">
        <f>I58*'Omzetting-Convertion'!$F$8</f>
        <v>99.032796899305211</v>
      </c>
      <c r="K58" s="33">
        <v>122.44967992374043</v>
      </c>
      <c r="L58" s="6">
        <f>K58*'Omzetting-Convertion'!$G$8</f>
        <v>100.25104795464323</v>
      </c>
      <c r="M58" s="33">
        <v>121.29954373009777</v>
      </c>
      <c r="N58" s="6">
        <f>M58*'Omzetting-Convertion'!$H$8</f>
        <v>97.76144212558178</v>
      </c>
      <c r="O58" s="33">
        <v>125.73305867095701</v>
      </c>
      <c r="P58" s="6">
        <f>O58*'Omzetting-Convertion'!$I$8</f>
        <v>98.792483659881952</v>
      </c>
      <c r="Q58" s="6"/>
    </row>
    <row r="59" spans="2:17" x14ac:dyDescent="0.3">
      <c r="B59" s="3"/>
      <c r="C59" s="5">
        <v>41030</v>
      </c>
      <c r="D59" s="5"/>
      <c r="E59" s="33">
        <v>115.93547343914194</v>
      </c>
      <c r="F59" s="34">
        <f>E59*'Omzetting-Convertion'!$D$8</f>
        <v>97.751078670966379</v>
      </c>
      <c r="G59" s="33">
        <v>113.13587910437634</v>
      </c>
      <c r="H59" s="34">
        <f>G59*'Omzetting-Convertion'!$E$8</f>
        <v>98.166273101441291</v>
      </c>
      <c r="I59" s="6">
        <v>123.25391775081198</v>
      </c>
      <c r="J59" s="6">
        <f>I59*'Omzetting-Convertion'!$F$8</f>
        <v>98.964936053223724</v>
      </c>
      <c r="K59" s="33">
        <v>122.23779187798299</v>
      </c>
      <c r="L59" s="6">
        <f>K59*'Omzetting-Convertion'!$G$8</f>
        <v>100.07757262461807</v>
      </c>
      <c r="M59" s="33">
        <v>121.242368683088</v>
      </c>
      <c r="N59" s="6">
        <f>M59*'Omzetting-Convertion'!$H$8</f>
        <v>97.715361861160417</v>
      </c>
      <c r="O59" s="33">
        <v>125.65898123557567</v>
      </c>
      <c r="P59" s="6">
        <f>O59*'Omzetting-Convertion'!$I$8</f>
        <v>98.734278650779061</v>
      </c>
      <c r="Q59" s="6"/>
    </row>
    <row r="60" spans="2:17" x14ac:dyDescent="0.3">
      <c r="B60" s="3"/>
      <c r="C60" s="5">
        <v>41061</v>
      </c>
      <c r="D60" s="5"/>
      <c r="E60" s="33">
        <v>114.3289459813881</v>
      </c>
      <c r="F60" s="34">
        <f>E60*'Omzetting-Convertion'!$D$8</f>
        <v>96.396533877630119</v>
      </c>
      <c r="G60" s="33">
        <v>111.82917632454954</v>
      </c>
      <c r="H60" s="34">
        <f>G60*'Omzetting-Convertion'!$E$8</f>
        <v>97.032467071361765</v>
      </c>
      <c r="I60" s="6">
        <v>121.94789616588079</v>
      </c>
      <c r="J60" s="6">
        <f>I60*'Omzetting-Convertion'!$F$8</f>
        <v>97.916285065121627</v>
      </c>
      <c r="K60" s="33">
        <v>120.69690496769915</v>
      </c>
      <c r="L60" s="6">
        <f>K60*'Omzetting-Convertion'!$G$8</f>
        <v>98.816029698317635</v>
      </c>
      <c r="M60" s="33">
        <v>119.99392617162758</v>
      </c>
      <c r="N60" s="6">
        <f>M60*'Omzetting-Convertion'!$H$8</f>
        <v>96.709178848610719</v>
      </c>
      <c r="O60" s="33">
        <v>124.27050932016502</v>
      </c>
      <c r="P60" s="6">
        <f>O60*'Omzetting-Convertion'!$I$8</f>
        <v>97.643311879864925</v>
      </c>
      <c r="Q60" s="6"/>
    </row>
    <row r="61" spans="2:17" x14ac:dyDescent="0.3">
      <c r="B61" s="3"/>
      <c r="C61" s="5">
        <v>41091</v>
      </c>
      <c r="D61" s="5"/>
      <c r="E61" s="33">
        <v>114.66871989215888</v>
      </c>
      <c r="F61" s="34">
        <f>E61*'Omzetting-Convertion'!$D$8</f>
        <v>96.683014497382203</v>
      </c>
      <c r="G61" s="33">
        <v>111.91559412582441</v>
      </c>
      <c r="H61" s="34">
        <f>G61*'Omzetting-Convertion'!$E$8</f>
        <v>97.107450476696414</v>
      </c>
      <c r="I61" s="6">
        <v>121.87461782347006</v>
      </c>
      <c r="J61" s="6">
        <f>I61*'Omzetting-Convertion'!$F$8</f>
        <v>97.857447288577873</v>
      </c>
      <c r="K61" s="33">
        <v>120.57563902490942</v>
      </c>
      <c r="L61" s="6">
        <f>K61*'Omzetting-Convertion'!$G$8</f>
        <v>98.716747790406984</v>
      </c>
      <c r="M61" s="33">
        <v>120.04547175382474</v>
      </c>
      <c r="N61" s="6">
        <f>M61*'Omzetting-Convertion'!$H$8</f>
        <v>96.750722042392312</v>
      </c>
      <c r="O61" s="33">
        <v>124.26697167200756</v>
      </c>
      <c r="P61" s="6">
        <f>O61*'Omzetting-Convertion'!$I$8</f>
        <v>97.6405322366153</v>
      </c>
      <c r="Q61" s="6"/>
    </row>
    <row r="62" spans="2:17" x14ac:dyDescent="0.3">
      <c r="B62" s="3"/>
      <c r="C62" s="5">
        <v>41122</v>
      </c>
      <c r="D62" s="5"/>
      <c r="E62" s="33">
        <v>115.21774048310887</v>
      </c>
      <c r="F62" s="34">
        <f>E62*'Omzetting-Convertion'!$D$8</f>
        <v>97.145921607569704</v>
      </c>
      <c r="G62" s="33">
        <v>112.88365116164623</v>
      </c>
      <c r="H62" s="34">
        <f>G62*'Omzetting-Convertion'!$E$8</f>
        <v>97.947418770650117</v>
      </c>
      <c r="I62" s="6">
        <v>123.15742712261704</v>
      </c>
      <c r="J62" s="6">
        <f>I62*'Omzetting-Convertion'!$F$8</f>
        <v>98.887460310275301</v>
      </c>
      <c r="K62" s="33">
        <v>122.4614568828474</v>
      </c>
      <c r="L62" s="6">
        <f>K62*'Omzetting-Convertion'!$G$8</f>
        <v>100.26068989485023</v>
      </c>
      <c r="M62" s="33">
        <v>120.58402086118916</v>
      </c>
      <c r="N62" s="6">
        <f>M62*'Omzetting-Convertion'!$H$8</f>
        <v>97.184766027821794</v>
      </c>
      <c r="O62" s="33">
        <v>125.55757694116103</v>
      </c>
      <c r="P62" s="6">
        <f>O62*'Omzetting-Convertion'!$I$8</f>
        <v>98.654602054942671</v>
      </c>
      <c r="Q62" s="6"/>
    </row>
    <row r="63" spans="2:17" x14ac:dyDescent="0.3">
      <c r="B63" s="3"/>
      <c r="C63" s="5">
        <v>41153</v>
      </c>
      <c r="D63" s="5"/>
      <c r="E63" s="33">
        <v>115.74704443107086</v>
      </c>
      <c r="F63" s="34">
        <f>E63*'Omzetting-Convertion'!$D$8</f>
        <v>97.592204615895412</v>
      </c>
      <c r="G63" s="33">
        <v>113.07947698123644</v>
      </c>
      <c r="H63" s="34">
        <f>G63*'Omzetting-Convertion'!$E$8</f>
        <v>98.117333841257135</v>
      </c>
      <c r="I63" s="6">
        <v>123.35701287790211</v>
      </c>
      <c r="J63" s="6">
        <f>I63*'Omzetting-Convertion'!$F$8</f>
        <v>99.047714782257728</v>
      </c>
      <c r="K63" s="33">
        <v>122.8530038259632</v>
      </c>
      <c r="L63" s="6">
        <f>K63*'Omzetting-Convertion'!$G$8</f>
        <v>100.58125415761712</v>
      </c>
      <c r="M63" s="33">
        <v>120.95985438903207</v>
      </c>
      <c r="N63" s="6">
        <f>M63*'Omzetting-Convertion'!$H$8</f>
        <v>97.487669291520973</v>
      </c>
      <c r="O63" s="33">
        <v>125.75447732828997</v>
      </c>
      <c r="P63" s="6">
        <f>O63*'Omzetting-Convertion'!$I$8</f>
        <v>98.80931298366481</v>
      </c>
      <c r="Q63" s="6"/>
    </row>
    <row r="64" spans="2:17" x14ac:dyDescent="0.3">
      <c r="B64" s="3"/>
      <c r="C64" s="5">
        <v>41183</v>
      </c>
      <c r="D64" s="5"/>
      <c r="E64" s="33">
        <v>116.63764582299821</v>
      </c>
      <c r="F64" s="34">
        <f>E64*'Omzetting-Convertion'!$D$8</f>
        <v>98.343115826625592</v>
      </c>
      <c r="G64" s="33">
        <v>113.5969238299371</v>
      </c>
      <c r="H64" s="34">
        <f>G64*'Omzetting-Convertion'!$E$8</f>
        <v>98.566314563086024</v>
      </c>
      <c r="I64" s="6">
        <v>123.84932123496344</v>
      </c>
      <c r="J64" s="6">
        <f>I64*'Omzetting-Convertion'!$F$8</f>
        <v>99.443006599054542</v>
      </c>
      <c r="K64" s="33">
        <v>123.21291843409308</v>
      </c>
      <c r="L64" s="6">
        <f>K64*'Omzetting-Convertion'!$G$8</f>
        <v>100.87592064152854</v>
      </c>
      <c r="M64" s="33">
        <v>121.74473026645445</v>
      </c>
      <c r="N64" s="6">
        <f>M64*'Omzetting-Convertion'!$H$8</f>
        <v>98.120240489291731</v>
      </c>
      <c r="O64" s="33">
        <v>126.16858516250164</v>
      </c>
      <c r="P64" s="6">
        <f>O64*'Omzetting-Convertion'!$I$8</f>
        <v>99.13469074729538</v>
      </c>
      <c r="Q64" s="6"/>
    </row>
    <row r="65" spans="2:17" x14ac:dyDescent="0.3">
      <c r="B65" s="3"/>
      <c r="C65" s="5">
        <v>41214</v>
      </c>
      <c r="D65" s="5"/>
      <c r="E65" s="33">
        <v>116.40423825587651</v>
      </c>
      <c r="F65" s="34">
        <f>E65*'Omzetting-Convertion'!$D$8</f>
        <v>98.146318066808888</v>
      </c>
      <c r="G65" s="33">
        <v>113.42246170750032</v>
      </c>
      <c r="H65" s="34">
        <f>G65*'Omzetting-Convertion'!$E$8</f>
        <v>98.414936445970881</v>
      </c>
      <c r="I65" s="6">
        <v>123.69300161240118</v>
      </c>
      <c r="J65" s="6">
        <f>I65*'Omzetting-Convertion'!$F$8</f>
        <v>99.317492037464575</v>
      </c>
      <c r="K65" s="33">
        <v>122.98745384481511</v>
      </c>
      <c r="L65" s="6">
        <f>K65*'Omzetting-Convertion'!$G$8</f>
        <v>100.69133002956568</v>
      </c>
      <c r="M65" s="33">
        <v>121.60515962849996</v>
      </c>
      <c r="N65" s="6">
        <f>M65*'Omzetting-Convertion'!$H$8</f>
        <v>98.007753447500548</v>
      </c>
      <c r="O65" s="33">
        <v>125.99430552967408</v>
      </c>
      <c r="P65" s="6">
        <f>O65*'Omzetting-Convertion'!$I$8</f>
        <v>98.997753668373079</v>
      </c>
      <c r="Q65" s="6"/>
    </row>
    <row r="66" spans="2:17" x14ac:dyDescent="0.3">
      <c r="B66" s="3"/>
      <c r="C66" s="5">
        <v>41244</v>
      </c>
      <c r="D66" s="5"/>
      <c r="E66" s="33">
        <v>115.70345676756035</v>
      </c>
      <c r="F66" s="34">
        <f>E66*'Omzetting-Convertion'!$D$8</f>
        <v>97.555453645734971</v>
      </c>
      <c r="G66" s="33">
        <v>112.83458295869289</v>
      </c>
      <c r="H66" s="34">
        <f>G66*'Omzetting-Convertion'!$E$8</f>
        <v>97.904843040918351</v>
      </c>
      <c r="I66" s="6">
        <v>123.13873448307537</v>
      </c>
      <c r="J66" s="6">
        <f>I66*'Omzetting-Convertion'!$F$8</f>
        <v>98.872451327918682</v>
      </c>
      <c r="K66" s="33">
        <v>122.47129329978692</v>
      </c>
      <c r="L66" s="6">
        <f>K66*'Omzetting-Convertion'!$G$8</f>
        <v>100.26874308949247</v>
      </c>
      <c r="M66" s="33">
        <v>121.05011325941248</v>
      </c>
      <c r="N66" s="6">
        <f>M66*'Omzetting-Convertion'!$H$8</f>
        <v>97.560413483804581</v>
      </c>
      <c r="O66" s="33">
        <v>125.38409530047281</v>
      </c>
      <c r="P66" s="6">
        <f>O66*'Omzetting-Convertion'!$I$8</f>
        <v>98.51829198395464</v>
      </c>
      <c r="Q66" s="6"/>
    </row>
    <row r="67" spans="2:17" x14ac:dyDescent="0.3">
      <c r="B67" s="3"/>
      <c r="C67" s="5">
        <v>41275</v>
      </c>
      <c r="D67" s="5"/>
      <c r="E67" s="33">
        <v>116.28345537225589</v>
      </c>
      <c r="F67" s="34">
        <f>E67*'Omzetting-Convertion'!$D$8</f>
        <v>98.044479890721192</v>
      </c>
      <c r="G67" s="33">
        <v>113.44292674409182</v>
      </c>
      <c r="H67" s="34">
        <f>G67*'Omzetting-Convertion'!$E$8</f>
        <v>98.432693645428529</v>
      </c>
      <c r="I67" s="6">
        <v>123.73943414357433</v>
      </c>
      <c r="J67" s="6">
        <f>I67*'Omzetting-Convertion'!$F$8</f>
        <v>99.35477436132247</v>
      </c>
      <c r="K67" s="33">
        <v>122.97131311079237</v>
      </c>
      <c r="L67" s="6">
        <f>K67*'Omzetting-Convertion'!$G$8</f>
        <v>100.67811541355732</v>
      </c>
      <c r="M67" s="33">
        <v>121.63205466268705</v>
      </c>
      <c r="N67" s="6">
        <f>M67*'Omzetting-Convertion'!$H$8</f>
        <v>98.029429516901075</v>
      </c>
      <c r="O67" s="33">
        <v>126.04876114602665</v>
      </c>
      <c r="P67" s="6">
        <f>O67*'Omzetting-Convertion'!$I$8</f>
        <v>99.040541186990424</v>
      </c>
      <c r="Q67" s="6"/>
    </row>
    <row r="68" spans="2:17" x14ac:dyDescent="0.3">
      <c r="B68" s="3"/>
      <c r="C68" s="5">
        <v>41306</v>
      </c>
      <c r="D68" s="5"/>
      <c r="E68" s="33">
        <v>118.95955377921086</v>
      </c>
      <c r="F68" s="34">
        <f>E68*'Omzetting-Convertion'!$D$8</f>
        <v>100.30083420704544</v>
      </c>
      <c r="G68" s="33">
        <v>115.99180458648597</v>
      </c>
      <c r="H68" s="34">
        <f>G68*'Omzetting-Convertion'!$E$8</f>
        <v>100.64431599157953</v>
      </c>
      <c r="I68" s="6">
        <v>126.03963307108781</v>
      </c>
      <c r="J68" s="6">
        <f>I68*'Omzetting-Convertion'!$F$8</f>
        <v>101.20168555023326</v>
      </c>
      <c r="K68" s="33">
        <v>124.36541752146464</v>
      </c>
      <c r="L68" s="6">
        <f>K68*'Omzetting-Convertion'!$G$8</f>
        <v>101.81948571534272</v>
      </c>
      <c r="M68" s="33">
        <v>124.32432578774977</v>
      </c>
      <c r="N68" s="6">
        <f>M68*'Omzetting-Convertion'!$H$8</f>
        <v>100.19926709159829</v>
      </c>
      <c r="O68" s="33">
        <v>128.60600990631593</v>
      </c>
      <c r="P68" s="6">
        <f>O68*'Omzetting-Convertion'!$I$8</f>
        <v>101.04985328864129</v>
      </c>
      <c r="Q68" s="6"/>
    </row>
    <row r="69" spans="2:17" x14ac:dyDescent="0.3">
      <c r="B69" s="3"/>
      <c r="C69" s="5">
        <v>41334</v>
      </c>
      <c r="D69" s="5"/>
      <c r="E69" s="33">
        <v>118.79530567220075</v>
      </c>
      <c r="F69" s="34">
        <f>E69*'Omzetting-Convertion'!$D$8</f>
        <v>100.1623482962743</v>
      </c>
      <c r="G69" s="33">
        <v>115.76484591098055</v>
      </c>
      <c r="H69" s="34">
        <f>G69*'Omzetting-Convertion'!$E$8</f>
        <v>100.44738741773735</v>
      </c>
      <c r="I69" s="6">
        <v>125.74865102481256</v>
      </c>
      <c r="J69" s="6">
        <f>I69*'Omzetting-Convertion'!$F$8</f>
        <v>100.96804575907882</v>
      </c>
      <c r="K69" s="33">
        <v>123.968227203152</v>
      </c>
      <c r="L69" s="6">
        <f>K69*'Omzetting-Convertion'!$G$8</f>
        <v>101.49430115240162</v>
      </c>
      <c r="M69" s="33">
        <v>124.10098021566354</v>
      </c>
      <c r="N69" s="6">
        <f>M69*'Omzetting-Convertion'!$H$8</f>
        <v>100.01926158994449</v>
      </c>
      <c r="O69" s="33">
        <v>128.33000658387257</v>
      </c>
      <c r="P69" s="6">
        <f>O69*'Omzetting-Convertion'!$I$8</f>
        <v>100.83298865486255</v>
      </c>
      <c r="Q69" s="6"/>
    </row>
    <row r="70" spans="2:17" x14ac:dyDescent="0.3">
      <c r="B70" s="3"/>
      <c r="C70" s="5">
        <v>41365</v>
      </c>
      <c r="D70" s="5"/>
      <c r="E70" s="33">
        <v>119.01430812223195</v>
      </c>
      <c r="F70" s="34">
        <f>E70*'Omzetting-Convertion'!$D$8</f>
        <v>100.34700037114915</v>
      </c>
      <c r="G70" s="33">
        <v>115.88944550450708</v>
      </c>
      <c r="H70" s="34">
        <f>G70*'Omzetting-Convertion'!$E$8</f>
        <v>100.55550058062857</v>
      </c>
      <c r="I70" s="6">
        <v>125.85513986130007</v>
      </c>
      <c r="J70" s="6">
        <f>I70*'Omzetting-Convertion'!$F$8</f>
        <v>101.0535494175887</v>
      </c>
      <c r="K70" s="33">
        <v>123.99928235747004</v>
      </c>
      <c r="L70" s="6">
        <f>K70*'Omzetting-Convertion'!$G$8</f>
        <v>101.51972638639745</v>
      </c>
      <c r="M70" s="33">
        <v>124.24041571361964</v>
      </c>
      <c r="N70" s="6">
        <f>M70*'Omzetting-Convertion'!$H$8</f>
        <v>100.13163971557057</v>
      </c>
      <c r="O70" s="33">
        <v>128.45254831531935</v>
      </c>
      <c r="P70" s="6">
        <f>O70*'Omzetting-Convertion'!$I$8</f>
        <v>100.92927361070134</v>
      </c>
      <c r="Q70" s="6"/>
    </row>
    <row r="71" spans="2:17" x14ac:dyDescent="0.3">
      <c r="B71" s="3"/>
      <c r="C71" s="5">
        <v>41395</v>
      </c>
      <c r="D71" s="5"/>
      <c r="E71" s="33">
        <v>118.76144664841253</v>
      </c>
      <c r="F71" s="34">
        <f>E71*'Omzetting-Convertion'!$D$8</f>
        <v>100.13380003576471</v>
      </c>
      <c r="G71" s="33">
        <v>115.84021132588572</v>
      </c>
      <c r="H71" s="34">
        <f>G71*'Omzetting-Convertion'!$E$8</f>
        <v>100.51278083634648</v>
      </c>
      <c r="I71" s="6">
        <v>125.70275968607494</v>
      </c>
      <c r="J71" s="6">
        <f>I71*'Omzetting-Convertion'!$F$8</f>
        <v>100.93119797779573</v>
      </c>
      <c r="K71" s="33">
        <v>123.50970964393937</v>
      </c>
      <c r="L71" s="6">
        <f>K71*'Omzetting-Convertion'!$G$8</f>
        <v>101.11890722858493</v>
      </c>
      <c r="M71" s="33">
        <v>124.26879974030022</v>
      </c>
      <c r="N71" s="6">
        <f>M71*'Omzetting-Convertion'!$H$8</f>
        <v>100.15451583939013</v>
      </c>
      <c r="O71" s="33">
        <v>128.38081196716504</v>
      </c>
      <c r="P71" s="6">
        <f>O71*'Omzetting-Convertion'!$I$8</f>
        <v>100.87290806867313</v>
      </c>
      <c r="Q71" s="6"/>
    </row>
    <row r="72" spans="2:17" x14ac:dyDescent="0.3">
      <c r="B72" s="3"/>
      <c r="C72" s="5">
        <v>41426</v>
      </c>
      <c r="D72" s="5"/>
      <c r="E72" s="33">
        <v>118.38503756240296</v>
      </c>
      <c r="F72" s="34">
        <f>E72*'Omzetting-Convertion'!$D$8</f>
        <v>99.816430441390267</v>
      </c>
      <c r="G72" s="33">
        <v>115.48625265949862</v>
      </c>
      <c r="H72" s="34">
        <f>G72*'Omzetting-Convertion'!$E$8</f>
        <v>100.20565631151628</v>
      </c>
      <c r="I72" s="6">
        <v>125.29119488564089</v>
      </c>
      <c r="J72" s="6">
        <f>I72*'Omzetting-Convertion'!$F$8</f>
        <v>100.60073802244519</v>
      </c>
      <c r="K72" s="33">
        <v>122.70146966113032</v>
      </c>
      <c r="L72" s="6">
        <f>K72*'Omzetting-Convertion'!$G$8</f>
        <v>100.45719128677183</v>
      </c>
      <c r="M72" s="33">
        <v>124.02027357913281</v>
      </c>
      <c r="N72" s="6">
        <f>M72*'Omzetting-Convertion'!$H$8</f>
        <v>99.95421602642692</v>
      </c>
      <c r="O72" s="33">
        <v>127.94069454037844</v>
      </c>
      <c r="P72" s="6">
        <f>O72*'Omzetting-Convertion'!$I$8</f>
        <v>100.52709373667606</v>
      </c>
      <c r="Q72" s="6"/>
    </row>
    <row r="73" spans="2:17" x14ac:dyDescent="0.3">
      <c r="B73" s="3"/>
      <c r="C73" s="5">
        <v>41456</v>
      </c>
      <c r="D73" s="5"/>
      <c r="E73" s="33">
        <v>119.06331897384428</v>
      </c>
      <c r="F73" s="34">
        <f>E73*'Omzetting-Convertion'!$D$8</f>
        <v>100.38832390629823</v>
      </c>
      <c r="G73" s="33">
        <v>116.01866045759708</v>
      </c>
      <c r="H73" s="34">
        <f>G73*'Omzetting-Convertion'!$E$8</f>
        <v>100.6676184204707</v>
      </c>
      <c r="I73" s="6">
        <v>125.78587827793748</v>
      </c>
      <c r="J73" s="6">
        <f>I73*'Omzetting-Convertion'!$F$8</f>
        <v>100.997936839153</v>
      </c>
      <c r="K73" s="33">
        <v>123.34307298573952</v>
      </c>
      <c r="L73" s="6">
        <f>K73*'Omzetting-Convertion'!$G$8</f>
        <v>100.98247976203214</v>
      </c>
      <c r="M73" s="33">
        <v>124.52456978706053</v>
      </c>
      <c r="N73" s="6">
        <f>M73*'Omzetting-Convertion'!$H$8</f>
        <v>100.36065386641727</v>
      </c>
      <c r="O73" s="33">
        <v>128.48481150254568</v>
      </c>
      <c r="P73" s="6">
        <f>O73*'Omzetting-Convertion'!$I$8</f>
        <v>100.95462382830175</v>
      </c>
      <c r="Q73" s="6"/>
    </row>
    <row r="74" spans="2:17" x14ac:dyDescent="0.3">
      <c r="B74" s="3"/>
      <c r="C74" s="5">
        <v>41487</v>
      </c>
      <c r="D74" s="5"/>
      <c r="E74" s="33">
        <v>119.2621168915877</v>
      </c>
      <c r="F74" s="34">
        <f>E74*'Omzetting-Convertion'!$D$8</f>
        <v>100.55594051509365</v>
      </c>
      <c r="G74" s="33">
        <v>116.62081599187297</v>
      </c>
      <c r="H74" s="34">
        <f>G74*'Omzetting-Convertion'!$E$8</f>
        <v>101.19009957406422</v>
      </c>
      <c r="I74" s="6">
        <v>126.48481457749125</v>
      </c>
      <c r="J74" s="6">
        <f>I74*'Omzetting-Convertion'!$F$8</f>
        <v>101.55913754946599</v>
      </c>
      <c r="K74" s="33">
        <v>124.11825200339617</v>
      </c>
      <c r="L74" s="6">
        <f>K74*'Omzetting-Convertion'!$G$8</f>
        <v>101.61712828803014</v>
      </c>
      <c r="M74" s="33">
        <v>125.08651267345429</v>
      </c>
      <c r="N74" s="6">
        <f>M74*'Omzetting-Convertion'!$H$8</f>
        <v>100.81355208249222</v>
      </c>
      <c r="O74" s="33">
        <v>129.24767288310201</v>
      </c>
      <c r="P74" s="6">
        <f>O74*'Omzetting-Convertion'!$I$8</f>
        <v>101.55402840232547</v>
      </c>
      <c r="Q74" s="6"/>
    </row>
    <row r="75" spans="2:17" x14ac:dyDescent="0.3">
      <c r="B75" s="3"/>
      <c r="C75" s="5">
        <v>41518</v>
      </c>
      <c r="D75" s="5"/>
      <c r="E75" s="33">
        <v>119.43076881705952</v>
      </c>
      <c r="F75" s="34">
        <f>E75*'Omzetting-Convertion'!$D$8</f>
        <v>100.69813950860068</v>
      </c>
      <c r="G75" s="33">
        <v>116.54514377166802</v>
      </c>
      <c r="H75" s="34">
        <f>G75*'Omzetting-Convertion'!$E$8</f>
        <v>101.12443994518577</v>
      </c>
      <c r="I75" s="6">
        <v>126.20013888858065</v>
      </c>
      <c r="J75" s="6">
        <f>I75*'Omzetting-Convertion'!$F$8</f>
        <v>101.33056135600249</v>
      </c>
      <c r="K75" s="33">
        <v>123.463280836637</v>
      </c>
      <c r="L75" s="6">
        <f>K75*'Omzetting-Convertion'!$G$8</f>
        <v>101.08089539719226</v>
      </c>
      <c r="M75" s="33">
        <v>125.07813317275465</v>
      </c>
      <c r="N75" s="6">
        <f>M75*'Omzetting-Convertion'!$H$8</f>
        <v>100.80679861873219</v>
      </c>
      <c r="O75" s="33">
        <v>129.02437551016692</v>
      </c>
      <c r="P75" s="6">
        <f>O75*'Omzetting-Convertion'!$I$8</f>
        <v>101.37857651799078</v>
      </c>
      <c r="Q75" s="6"/>
    </row>
    <row r="76" spans="2:17" x14ac:dyDescent="0.3">
      <c r="B76" s="3"/>
      <c r="C76" s="5">
        <v>41548</v>
      </c>
      <c r="D76" s="5"/>
      <c r="E76" s="33">
        <v>119.98104444403303</v>
      </c>
      <c r="F76" s="34">
        <f>E76*'Omzetting-Convertion'!$D$8</f>
        <v>101.16210480332333</v>
      </c>
      <c r="G76" s="33">
        <v>117.07132175423172</v>
      </c>
      <c r="H76" s="34">
        <f>G76*'Omzetting-Convertion'!$E$8</f>
        <v>101.58099653841876</v>
      </c>
      <c r="I76" s="6">
        <v>126.90328084952402</v>
      </c>
      <c r="J76" s="6">
        <f>I76*'Omzetting-Convertion'!$F$8</f>
        <v>101.89513894080417</v>
      </c>
      <c r="K76" s="33">
        <v>124.44031283668144</v>
      </c>
      <c r="L76" s="6">
        <f>K76*'Omzetting-Convertion'!$G$8</f>
        <v>101.88080342431554</v>
      </c>
      <c r="M76" s="33">
        <v>125.70614036053213</v>
      </c>
      <c r="N76" s="6">
        <f>M76*'Omzetting-Convertion'!$H$8</f>
        <v>101.31294139927691</v>
      </c>
      <c r="O76" s="33">
        <v>129.62535574466369</v>
      </c>
      <c r="P76" s="6">
        <f>O76*'Omzetting-Convertion'!$I$8</f>
        <v>101.8507859005034</v>
      </c>
      <c r="Q76" s="6"/>
    </row>
    <row r="77" spans="2:17" x14ac:dyDescent="0.3">
      <c r="B77" s="3"/>
      <c r="C77" s="5">
        <v>41579</v>
      </c>
      <c r="D77" s="5"/>
      <c r="E77" s="33">
        <v>119.43981953220811</v>
      </c>
      <c r="F77" s="34">
        <f>E77*'Omzetting-Convertion'!$D$8</f>
        <v>100.70577062565461</v>
      </c>
      <c r="G77" s="33">
        <v>116.52056708379544</v>
      </c>
      <c r="H77" s="34">
        <f>G77*'Omzetting-Convertion'!$E$8</f>
        <v>101.10311512875505</v>
      </c>
      <c r="I77" s="6">
        <v>126.26750493248349</v>
      </c>
      <c r="J77" s="6">
        <f>I77*'Omzetting-Convertion'!$F$8</f>
        <v>101.38465193866844</v>
      </c>
      <c r="K77" s="33">
        <v>123.65433875873104</v>
      </c>
      <c r="L77" s="6">
        <f>K77*'Omzetting-Convertion'!$G$8</f>
        <v>101.23731685065701</v>
      </c>
      <c r="M77" s="33">
        <v>125.18800491570971</v>
      </c>
      <c r="N77" s="6">
        <f>M77*'Omzetting-Convertion'!$H$8</f>
        <v>100.89534981777081</v>
      </c>
      <c r="O77" s="33">
        <v>128.98861331871834</v>
      </c>
      <c r="P77" s="6">
        <f>O77*'Omzetting-Convertion'!$I$8</f>
        <v>101.35047702091602</v>
      </c>
      <c r="Q77" s="6"/>
    </row>
    <row r="78" spans="2:17" x14ac:dyDescent="0.3">
      <c r="B78" s="3"/>
      <c r="C78" s="5">
        <v>41609</v>
      </c>
      <c r="D78" s="5"/>
      <c r="E78" s="33">
        <v>119.6988662646459</v>
      </c>
      <c r="F78" s="34">
        <f>E78*'Omzetting-Convertion'!$D$8</f>
        <v>100.92418606633746</v>
      </c>
      <c r="G78" s="33">
        <v>116.75645886480166</v>
      </c>
      <c r="H78" s="34">
        <f>G78*'Omzetting-Convertion'!$E$8</f>
        <v>101.30779482170443</v>
      </c>
      <c r="I78" s="6">
        <v>126.58565216158087</v>
      </c>
      <c r="J78" s="6">
        <f>I78*'Omzetting-Convertion'!$F$8</f>
        <v>101.64010361726569</v>
      </c>
      <c r="K78" s="33">
        <v>124.18922413174005</v>
      </c>
      <c r="L78" s="6">
        <f>K78*'Omzetting-Convertion'!$G$8</f>
        <v>101.6752340360115</v>
      </c>
      <c r="M78" s="33">
        <v>125.38150745405061</v>
      </c>
      <c r="N78" s="6">
        <f>M78*'Omzetting-Convertion'!$H$8</f>
        <v>101.05130330796084</v>
      </c>
      <c r="O78" s="33">
        <v>129.28585081558549</v>
      </c>
      <c r="P78" s="6">
        <f>O78*'Omzetting-Convertion'!$I$8</f>
        <v>101.58402602435829</v>
      </c>
      <c r="Q78" s="6"/>
    </row>
    <row r="79" spans="2:17" x14ac:dyDescent="0.3">
      <c r="B79" s="3"/>
      <c r="C79" s="5">
        <v>41640</v>
      </c>
      <c r="D79" s="5"/>
      <c r="E79" s="33">
        <v>119.59215130709278</v>
      </c>
      <c r="F79" s="34">
        <f>E79*'Omzetting-Convertion'!$D$8</f>
        <v>100.83420927233557</v>
      </c>
      <c r="G79" s="33">
        <v>116.79959682546009</v>
      </c>
      <c r="H79" s="34">
        <f>G79*'Omzetting-Convertion'!$E$8</f>
        <v>101.34522497083623</v>
      </c>
      <c r="I79" s="6">
        <v>126.5935072825521</v>
      </c>
      <c r="J79" s="6">
        <f>I79*'Omzetting-Convertion'!$F$8</f>
        <v>101.64641077211151</v>
      </c>
      <c r="K79" s="33">
        <v>123.8625782674347</v>
      </c>
      <c r="L79" s="6">
        <f>K79*'Omzetting-Convertion'!$G$8</f>
        <v>101.40780507885084</v>
      </c>
      <c r="M79" s="33">
        <v>125.47777473557116</v>
      </c>
      <c r="N79" s="6">
        <f>M79*'Omzetting-Convertion'!$H$8</f>
        <v>101.12888998291074</v>
      </c>
      <c r="O79" s="33">
        <v>129.32179645876988</v>
      </c>
      <c r="P79" s="6">
        <f>O79*'Omzetting-Convertion'!$I$8</f>
        <v>101.61226966532651</v>
      </c>
      <c r="Q79" s="6"/>
    </row>
    <row r="80" spans="2:17" x14ac:dyDescent="0.3">
      <c r="B80" s="3"/>
      <c r="C80" s="5">
        <v>41671</v>
      </c>
      <c r="D80" s="5"/>
      <c r="E80" s="33">
        <v>119.9566082476989</v>
      </c>
      <c r="F80" s="34">
        <f>E80*'Omzetting-Convertion'!$D$8</f>
        <v>101.14150140662844</v>
      </c>
      <c r="G80" s="33">
        <v>116.92773953146028</v>
      </c>
      <c r="H80" s="34">
        <f>G80*'Omzetting-Convertion'!$E$8</f>
        <v>101.45641243826702</v>
      </c>
      <c r="I80" s="6">
        <v>126.57012172763216</v>
      </c>
      <c r="J80" s="6">
        <f>I80*'Omzetting-Convertion'!$F$8</f>
        <v>101.62763368178079</v>
      </c>
      <c r="K80" s="33">
        <v>123.97759527187529</v>
      </c>
      <c r="L80" s="6">
        <f>K80*'Omzetting-Convertion'!$G$8</f>
        <v>101.50197090464111</v>
      </c>
      <c r="M80" s="33">
        <v>125.55837389555057</v>
      </c>
      <c r="N80" s="6">
        <f>M80*'Omzetting-Convertion'!$H$8</f>
        <v>101.19384892563546</v>
      </c>
      <c r="O80" s="33">
        <v>129.33793487529397</v>
      </c>
      <c r="P80" s="6">
        <f>O80*'Omzetting-Convertion'!$I$8</f>
        <v>101.62495013510595</v>
      </c>
      <c r="Q80" s="6"/>
    </row>
    <row r="81" spans="2:17" x14ac:dyDescent="0.3">
      <c r="B81" s="3"/>
      <c r="C81" s="5">
        <v>41699</v>
      </c>
      <c r="D81" s="5"/>
      <c r="E81" s="33">
        <v>119.9734469715839</v>
      </c>
      <c r="F81" s="34">
        <f>E81*'Omzetting-Convertion'!$D$8</f>
        <v>101.15569898890739</v>
      </c>
      <c r="G81" s="33">
        <v>116.96181199965898</v>
      </c>
      <c r="H81" s="34">
        <f>G81*'Omzetting-Convertion'!$E$8</f>
        <v>101.48597659815081</v>
      </c>
      <c r="I81" s="6">
        <v>126.7436877245751</v>
      </c>
      <c r="J81" s="6">
        <f>I81*'Omzetting-Convertion'!$F$8</f>
        <v>101.76699596820482</v>
      </c>
      <c r="K81" s="33">
        <v>125.19930328516227</v>
      </c>
      <c r="L81" s="6">
        <f>K81*'Omzetting-Convertion'!$G$8</f>
        <v>102.50219817108136</v>
      </c>
      <c r="M81" s="33">
        <v>125.56219131803248</v>
      </c>
      <c r="N81" s="6">
        <f>M81*'Omzetting-Convertion'!$H$8</f>
        <v>101.19692557964055</v>
      </c>
      <c r="O81" s="33">
        <v>129.45048297926357</v>
      </c>
      <c r="P81" s="6">
        <f>O81*'Omzetting-Convertion'!$I$8</f>
        <v>101.71338277835743</v>
      </c>
      <c r="Q81" s="6"/>
    </row>
    <row r="82" spans="2:17" x14ac:dyDescent="0.3">
      <c r="B82" s="3"/>
      <c r="C82" s="5">
        <v>41730</v>
      </c>
      <c r="D82" s="5"/>
      <c r="E82" s="33">
        <v>119.77346834659453</v>
      </c>
      <c r="F82" s="34">
        <f>E82*'Omzetting-Convertion'!$D$8</f>
        <v>100.98708686593962</v>
      </c>
      <c r="G82" s="33">
        <v>116.79751252698678</v>
      </c>
      <c r="H82" s="34">
        <f>G82*'Omzetting-Convertion'!$E$8</f>
        <v>101.34341645690789</v>
      </c>
      <c r="I82" s="6">
        <v>126.61349813507496</v>
      </c>
      <c r="J82" s="6">
        <f>I82*'Omzetting-Convertion'!$F$8</f>
        <v>101.66246213565174</v>
      </c>
      <c r="K82" s="33">
        <v>124.77254840438836</v>
      </c>
      <c r="L82" s="6">
        <f>K82*'Omzetting-Convertion'!$G$8</f>
        <v>102.15280873989633</v>
      </c>
      <c r="M82" s="33">
        <v>125.44317565852103</v>
      </c>
      <c r="N82" s="6">
        <f>M82*'Omzetting-Convertion'!$H$8</f>
        <v>101.10100483541042</v>
      </c>
      <c r="O82" s="33">
        <v>129.29591328024682</v>
      </c>
      <c r="P82" s="6">
        <f>O82*'Omzetting-Convertion'!$I$8</f>
        <v>101.5919324245218</v>
      </c>
      <c r="Q82" s="6"/>
    </row>
    <row r="83" spans="2:17" x14ac:dyDescent="0.3">
      <c r="B83" s="3"/>
      <c r="C83" s="5">
        <v>41760</v>
      </c>
      <c r="D83" s="5"/>
      <c r="E83" s="33">
        <v>119.80721217373886</v>
      </c>
      <c r="F83" s="34">
        <f>E83*'Omzetting-Convertion'!$D$8</f>
        <v>101.01553799831522</v>
      </c>
      <c r="G83" s="33">
        <v>116.67814128008089</v>
      </c>
      <c r="H83" s="34">
        <f>G83*'Omzetting-Convertion'!$E$8</f>
        <v>101.23983985046802</v>
      </c>
      <c r="I83" s="6">
        <v>127.12742751983642</v>
      </c>
      <c r="J83" s="6">
        <f>I83*'Omzetting-Convertion'!$F$8</f>
        <v>102.07511424137722</v>
      </c>
      <c r="K83" s="33">
        <v>124.85284586881693</v>
      </c>
      <c r="L83" s="6">
        <f>K83*'Omzetting-Convertion'!$G$8</f>
        <v>102.21854925438423</v>
      </c>
      <c r="M83" s="33">
        <v>125.31356695644857</v>
      </c>
      <c r="N83" s="6">
        <f>M83*'Omzetting-Convertion'!$H$8</f>
        <v>100.99654662199107</v>
      </c>
      <c r="O83" s="33">
        <v>129.47269192104568</v>
      </c>
      <c r="P83" s="6">
        <f>O83*'Omzetting-Convertion'!$I$8</f>
        <v>101.73083305389598</v>
      </c>
      <c r="Q83" s="6"/>
    </row>
    <row r="84" spans="2:17" x14ac:dyDescent="0.3">
      <c r="B84" s="3"/>
      <c r="C84" s="5">
        <v>41791</v>
      </c>
      <c r="D84" s="5"/>
      <c r="E84" s="33">
        <v>119.59976217988554</v>
      </c>
      <c r="F84" s="34">
        <f>E84*'Omzetting-Convertion'!$D$8</f>
        <v>100.84062638526099</v>
      </c>
      <c r="G84" s="33">
        <v>116.51972297447668</v>
      </c>
      <c r="H84" s="34">
        <f>G84*'Omzetting-Convertion'!$E$8</f>
        <v>101.10238270800075</v>
      </c>
      <c r="I84" s="6">
        <v>126.65380774395136</v>
      </c>
      <c r="J84" s="6">
        <f>I84*'Omzetting-Convertion'!$F$8</f>
        <v>101.69482814833174</v>
      </c>
      <c r="K84" s="33">
        <v>124.80777359950625</v>
      </c>
      <c r="L84" s="6">
        <f>K84*'Omzetting-Convertion'!$G$8</f>
        <v>102.18164803720748</v>
      </c>
      <c r="M84" s="33">
        <v>125.13638067125707</v>
      </c>
      <c r="N84" s="6">
        <f>M84*'Omzetting-Convertion'!$H$8</f>
        <v>100.85374322609587</v>
      </c>
      <c r="O84" s="33">
        <v>129.13760795054213</v>
      </c>
      <c r="P84" s="6">
        <f>O84*'Omzetting-Convertion'!$I$8</f>
        <v>101.46754686623318</v>
      </c>
      <c r="Q84" s="6"/>
    </row>
    <row r="85" spans="2:17" x14ac:dyDescent="0.3">
      <c r="B85" s="3"/>
      <c r="C85" s="5">
        <v>41821</v>
      </c>
      <c r="D85" s="5"/>
      <c r="E85" s="33">
        <v>119.70565395075707</v>
      </c>
      <c r="F85" s="34">
        <f>E85*'Omzetting-Convertion'!$D$8</f>
        <v>100.92990910881413</v>
      </c>
      <c r="G85" s="33">
        <v>116.87833915389973</v>
      </c>
      <c r="H85" s="34">
        <f>G85*'Omzetting-Convertion'!$E$8</f>
        <v>101.41354848570562</v>
      </c>
      <c r="I85" s="6">
        <v>126.66968615470479</v>
      </c>
      <c r="J85" s="6">
        <f>I85*'Omzetting-Convertion'!$F$8</f>
        <v>101.70757748671802</v>
      </c>
      <c r="K85" s="33">
        <v>125.18863876888824</v>
      </c>
      <c r="L85" s="6">
        <f>K85*'Omzetting-Convertion'!$G$8</f>
        <v>102.4934670014036</v>
      </c>
      <c r="M85" s="33">
        <v>125.46636779159695</v>
      </c>
      <c r="N85" s="6">
        <f>M85*'Omzetting-Convertion'!$H$8</f>
        <v>101.11969654937528</v>
      </c>
      <c r="O85" s="33">
        <v>129.39596090902864</v>
      </c>
      <c r="P85" s="6">
        <f>O85*'Omzetting-Convertion'!$I$8</f>
        <v>101.67054304480031</v>
      </c>
      <c r="Q85" s="6"/>
    </row>
    <row r="86" spans="2:17" x14ac:dyDescent="0.3">
      <c r="B86" s="3"/>
      <c r="C86" s="5">
        <v>41852</v>
      </c>
      <c r="D86" s="5"/>
      <c r="E86" s="33">
        <v>119.64768580854459</v>
      </c>
      <c r="F86" s="34">
        <f>E86*'Omzetting-Convertion'!$D$8</f>
        <v>100.88103322758701</v>
      </c>
      <c r="G86" s="33">
        <v>116.85110468312294</v>
      </c>
      <c r="H86" s="34">
        <f>G86*'Omzetting-Convertion'!$E$8</f>
        <v>101.38991755167115</v>
      </c>
      <c r="I86" s="6">
        <v>127.90766087264238</v>
      </c>
      <c r="J86" s="6">
        <f>I86*'Omzetting-Convertion'!$F$8</f>
        <v>102.70159123518074</v>
      </c>
      <c r="K86" s="33">
        <v>124.79548079041176</v>
      </c>
      <c r="L86" s="6">
        <f>K86*'Omzetting-Convertion'!$G$8</f>
        <v>102.17158376431762</v>
      </c>
      <c r="M86" s="33">
        <v>125.48347584985964</v>
      </c>
      <c r="N86" s="6">
        <f>M86*'Omzetting-Convertion'!$H$8</f>
        <v>101.13348479948981</v>
      </c>
      <c r="O86" s="33">
        <v>130.06679036976209</v>
      </c>
      <c r="P86" s="6">
        <f>O86*'Omzetting-Convertion'!$I$8</f>
        <v>102.19763519732251</v>
      </c>
      <c r="Q86" s="6"/>
    </row>
    <row r="87" spans="2:17" x14ac:dyDescent="0.3">
      <c r="B87" s="3"/>
      <c r="C87" s="5">
        <v>41883</v>
      </c>
      <c r="D87" s="5"/>
      <c r="E87" s="33">
        <v>119.28465507253682</v>
      </c>
      <c r="F87" s="34">
        <f>E87*'Omzetting-Convertion'!$D$8</f>
        <v>100.57494359873755</v>
      </c>
      <c r="G87" s="33">
        <v>116.31574761568977</v>
      </c>
      <c r="H87" s="34">
        <f>G87*'Omzetting-Convertion'!$E$8</f>
        <v>100.92539640679237</v>
      </c>
      <c r="I87" s="6">
        <v>127.1378939004002</v>
      </c>
      <c r="J87" s="6">
        <f>I87*'Omzetting-Convertion'!$F$8</f>
        <v>102.08351806903728</v>
      </c>
      <c r="K87" s="33">
        <v>124.58171868474236</v>
      </c>
      <c r="L87" s="6">
        <f>K87*'Omzetting-Convertion'!$G$8</f>
        <v>101.99657411856195</v>
      </c>
      <c r="M87" s="33">
        <v>124.90602446901164</v>
      </c>
      <c r="N87" s="6">
        <f>M87*'Omzetting-Convertion'!$H$8</f>
        <v>100.66808750273887</v>
      </c>
      <c r="O87" s="33">
        <v>129.32496045712892</v>
      </c>
      <c r="P87" s="6">
        <f>O87*'Omzetting-Convertion'!$I$8</f>
        <v>101.61475571998461</v>
      </c>
      <c r="Q87" s="6"/>
    </row>
    <row r="88" spans="2:17" x14ac:dyDescent="0.3">
      <c r="B88" s="3"/>
      <c r="C88" s="5">
        <v>41913</v>
      </c>
      <c r="D88" s="5"/>
      <c r="E88" s="33">
        <v>119.29563866136917</v>
      </c>
      <c r="F88" s="34">
        <f>E88*'Omzetting-Convertion'!$D$8</f>
        <v>100.5842044196424</v>
      </c>
      <c r="G88" s="33">
        <v>116.29692242902068</v>
      </c>
      <c r="H88" s="34">
        <f>G88*'Omzetting-Convertion'!$E$8</f>
        <v>100.90906208004853</v>
      </c>
      <c r="I88" s="6">
        <v>127.07468303576952</v>
      </c>
      <c r="J88" s="6">
        <f>I88*'Omzetting-Convertion'!$F$8</f>
        <v>102.0327638269799</v>
      </c>
      <c r="K88" s="33">
        <v>124.3952416656968</v>
      </c>
      <c r="L88" s="6">
        <f>K88*'Omzetting-Convertion'!$G$8</f>
        <v>101.84390310635173</v>
      </c>
      <c r="M88" s="33">
        <v>124.92815267890442</v>
      </c>
      <c r="N88" s="6">
        <f>M88*'Omzetting-Convertion'!$H$8</f>
        <v>100.68592174715772</v>
      </c>
      <c r="O88" s="33">
        <v>129.27084774962049</v>
      </c>
      <c r="P88" s="6">
        <f>O88*'Omzetting-Convertion'!$I$8</f>
        <v>101.57223763580828</v>
      </c>
      <c r="Q88" s="6"/>
    </row>
    <row r="89" spans="2:17" x14ac:dyDescent="0.3">
      <c r="B89" s="3"/>
      <c r="C89" s="5">
        <v>41944</v>
      </c>
      <c r="D89" s="5"/>
      <c r="E89" s="33">
        <v>118.8030816511626</v>
      </c>
      <c r="F89" s="34">
        <f>E89*'Omzetting-Convertion'!$D$8</f>
        <v>100.16890461858615</v>
      </c>
      <c r="G89" s="33">
        <v>115.77955855538278</v>
      </c>
      <c r="H89" s="34">
        <f>G89*'Omzetting-Convertion'!$E$8</f>
        <v>100.46015335441338</v>
      </c>
      <c r="I89" s="6">
        <v>125.93422284468399</v>
      </c>
      <c r="J89" s="6">
        <f>I89*'Omzetting-Convertion'!$F$8</f>
        <v>101.11704794596254</v>
      </c>
      <c r="K89" s="33">
        <v>123.38273871448071</v>
      </c>
      <c r="L89" s="6">
        <f>K89*'Omzetting-Convertion'!$G$8</f>
        <v>101.01495457843562</v>
      </c>
      <c r="M89" s="33">
        <v>124.50685489668093</v>
      </c>
      <c r="N89" s="6">
        <f>M89*'Omzetting-Convertion'!$H$8</f>
        <v>100.34637653958363</v>
      </c>
      <c r="O89" s="33">
        <v>128.35748065428413</v>
      </c>
      <c r="P89" s="6">
        <f>O89*'Omzetting-Convertion'!$I$8</f>
        <v>100.85457591028204</v>
      </c>
      <c r="Q89" s="6"/>
    </row>
    <row r="90" spans="2:17" x14ac:dyDescent="0.3">
      <c r="B90" s="3"/>
      <c r="C90" s="5">
        <v>41974</v>
      </c>
      <c r="D90" s="5"/>
      <c r="E90" s="33">
        <v>118.60275611830831</v>
      </c>
      <c r="F90" s="34">
        <f>E90*'Omzetting-Convertion'!$D$8</f>
        <v>100</v>
      </c>
      <c r="G90" s="33">
        <v>115.24923533306193</v>
      </c>
      <c r="H90" s="34">
        <f>G90*'Omzetting-Convertion'!$E$8</f>
        <v>100</v>
      </c>
      <c r="I90" s="6">
        <v>124.54301762447008</v>
      </c>
      <c r="J90" s="6">
        <f>I90*'Omzetting-Convertion'!$F$8</f>
        <v>100</v>
      </c>
      <c r="K90" s="33">
        <v>122.14304231427144</v>
      </c>
      <c r="L90" s="6">
        <f>K90*'Omzetting-Convertion'!$G$8</f>
        <v>100</v>
      </c>
      <c r="M90" s="33">
        <v>124.07708099710678</v>
      </c>
      <c r="N90" s="6">
        <f>M90*'Omzetting-Convertion'!$H$8</f>
        <v>100</v>
      </c>
      <c r="O90" s="33">
        <v>127.26986306349457</v>
      </c>
      <c r="P90" s="6">
        <f>O90*'Omzetting-Convertion'!$I$8</f>
        <v>100</v>
      </c>
      <c r="Q90" s="6"/>
    </row>
    <row r="91" spans="2:17" x14ac:dyDescent="0.3">
      <c r="B91" s="3"/>
      <c r="C91" s="5">
        <v>42005</v>
      </c>
      <c r="D91" s="5"/>
      <c r="E91" s="33">
        <f>F91/'Omzetting-Convertion'!D$8</f>
        <v>117.76735707931358</v>
      </c>
      <c r="F91" s="34">
        <v>99.295632693255968</v>
      </c>
      <c r="G91" s="33">
        <f>H91/'Omzetting-Convertion'!E$8</f>
        <v>114.42713671917234</v>
      </c>
      <c r="H91" s="34">
        <v>99.286677597891398</v>
      </c>
      <c r="I91" s="6">
        <f>J91/'Omzetting-Convertion'!F$8</f>
        <v>123.32001612874809</v>
      </c>
      <c r="J91" s="6">
        <v>99.018008781985941</v>
      </c>
      <c r="K91" s="33">
        <f>L91/'Omzetting-Convertion'!G$8</f>
        <v>120.12910144195322</v>
      </c>
      <c r="L91" s="6">
        <v>98.351162019416222</v>
      </c>
      <c r="M91" s="33">
        <f>N91/'Omzetting-Convertion'!H$8</f>
        <v>123.32532736892335</v>
      </c>
      <c r="N91" s="6">
        <v>99.394123699443767</v>
      </c>
      <c r="O91" s="33">
        <f>P91/'Omzetting-Convertion'!I$8</f>
        <v>126.3766097956333</v>
      </c>
      <c r="P91" s="6">
        <v>99.298142351724209</v>
      </c>
      <c r="Q91" s="6"/>
    </row>
    <row r="92" spans="2:17" x14ac:dyDescent="0.3">
      <c r="B92" s="3"/>
      <c r="C92" s="5">
        <v>42036</v>
      </c>
      <c r="D92" s="5"/>
      <c r="E92" s="33">
        <f>F92/'Omzetting-Convertion'!D$8</f>
        <v>116.59694318765239</v>
      </c>
      <c r="F92" s="34">
        <v>98.308797370058514</v>
      </c>
      <c r="G92" s="33">
        <f>H92/'Omzetting-Convertion'!E$8</f>
        <v>113.82532047932817</v>
      </c>
      <c r="H92" s="34">
        <v>98.764490844890432</v>
      </c>
      <c r="I92" s="6">
        <f>J92/'Omzetting-Convertion'!F$8</f>
        <v>122.55913625657973</v>
      </c>
      <c r="J92" s="6">
        <v>98.407071383261098</v>
      </c>
      <c r="K92" s="33">
        <f>L92/'Omzetting-Convertion'!G$8</f>
        <v>118.81523839141387</v>
      </c>
      <c r="L92" s="6">
        <v>97.275486298846886</v>
      </c>
      <c r="M92" s="33">
        <f>N92/'Omzetting-Convertion'!H$8</f>
        <v>122.9363663175789</v>
      </c>
      <c r="N92" s="6">
        <v>99.080640300077278</v>
      </c>
      <c r="O92" s="33">
        <f>P92/'Omzetting-Convertion'!I$8</f>
        <v>125.67493209755459</v>
      </c>
      <c r="P92" s="6">
        <v>98.746811752956575</v>
      </c>
      <c r="Q92" s="6"/>
    </row>
    <row r="93" spans="2:17" x14ac:dyDescent="0.3">
      <c r="B93" s="3"/>
      <c r="C93" s="5">
        <v>42064</v>
      </c>
      <c r="D93" s="5"/>
      <c r="E93" s="33">
        <f>F93/'Omzetting-Convertion'!D$8</f>
        <v>117.71642984226966</v>
      </c>
      <c r="F93" s="34">
        <v>99.252693356337758</v>
      </c>
      <c r="G93" s="33">
        <f>H93/'Omzetting-Convertion'!E$8</f>
        <v>114.87311711941963</v>
      </c>
      <c r="H93" s="34">
        <v>99.673647974708601</v>
      </c>
      <c r="I93" s="6">
        <f>J93/'Omzetting-Convertion'!F$8</f>
        <v>123.94193969191711</v>
      </c>
      <c r="J93" s="6">
        <v>99.517373238566151</v>
      </c>
      <c r="K93" s="33">
        <f>L93/'Omzetting-Convertion'!G$8</f>
        <v>120.60605255596145</v>
      </c>
      <c r="L93" s="6">
        <v>98.741647719601289</v>
      </c>
      <c r="M93" s="33">
        <f>N93/'Omzetting-Convertion'!H$8</f>
        <v>123.86383870811197</v>
      </c>
      <c r="N93" s="6">
        <v>99.828137245588664</v>
      </c>
      <c r="O93" s="33">
        <f>P93/'Omzetting-Convertion'!I$8</f>
        <v>126.97662612155186</v>
      </c>
      <c r="P93" s="6">
        <v>99.769594360452473</v>
      </c>
      <c r="Q93" s="6"/>
    </row>
    <row r="94" spans="2:17" x14ac:dyDescent="0.3">
      <c r="B94" s="3"/>
      <c r="C94" s="5">
        <v>42095</v>
      </c>
      <c r="D94" s="5"/>
      <c r="E94" s="33">
        <f>F94/'Omzetting-Convertion'!D$8</f>
        <v>117.49252897492659</v>
      </c>
      <c r="F94" s="34">
        <v>99.063911177347137</v>
      </c>
      <c r="G94" s="33">
        <f>H94/'Omzetting-Convertion'!E$8</f>
        <v>114.67935657131304</v>
      </c>
      <c r="H94" s="34">
        <v>99.505524908601799</v>
      </c>
      <c r="I94" s="6">
        <f>J94/'Omzetting-Convertion'!F$8</f>
        <v>123.79908363318705</v>
      </c>
      <c r="J94" s="6">
        <v>99.402669049238725</v>
      </c>
      <c r="K94" s="33">
        <f>L94/'Omzetting-Convertion'!G$8</f>
        <v>120.54264594402142</v>
      </c>
      <c r="L94" s="6">
        <v>98.689735952267966</v>
      </c>
      <c r="M94" s="33">
        <f>N94/'Omzetting-Convertion'!H$8</f>
        <v>123.69930231340855</v>
      </c>
      <c r="N94" s="6">
        <v>99.695529036738833</v>
      </c>
      <c r="O94" s="33">
        <f>P94/'Omzetting-Convertion'!I$8</f>
        <v>126.7728576798915</v>
      </c>
      <c r="P94" s="6">
        <v>99.60948698172551</v>
      </c>
      <c r="Q94" s="6"/>
    </row>
    <row r="95" spans="2:17" x14ac:dyDescent="0.3">
      <c r="B95" s="3"/>
      <c r="C95" s="5">
        <v>42125</v>
      </c>
      <c r="D95" s="5"/>
      <c r="E95" s="33">
        <f>F95/'Omzetting-Convertion'!D$8</f>
        <v>117.58277241569085</v>
      </c>
      <c r="F95" s="34">
        <v>99.14</v>
      </c>
      <c r="G95" s="33">
        <f>H95/'Omzetting-Convertion'!E$8</f>
        <v>114.9956870153292</v>
      </c>
      <c r="H95" s="34">
        <v>99.78</v>
      </c>
      <c r="I95" s="6">
        <f>J95/'Omzetting-Convertion'!F$8</f>
        <v>124.31884019274604</v>
      </c>
      <c r="J95" s="6">
        <v>99.82</v>
      </c>
      <c r="K95" s="33">
        <f>L95/'Omzetting-Convertion'!G$8</f>
        <v>121.21475519268297</v>
      </c>
      <c r="L95" s="6">
        <v>99.24</v>
      </c>
      <c r="M95" s="33">
        <f>N95/'Omzetting-Convertion'!H$8</f>
        <v>123.95300391610968</v>
      </c>
      <c r="N95" s="6">
        <v>99.9</v>
      </c>
      <c r="O95" s="33">
        <f>P95/'Omzetting-Convertion'!I$8</f>
        <v>127.29531703610726</v>
      </c>
      <c r="P95" s="6">
        <v>100.02</v>
      </c>
      <c r="Q95" s="6"/>
    </row>
    <row r="96" spans="2:17" x14ac:dyDescent="0.3">
      <c r="B96" s="3"/>
      <c r="C96" s="5">
        <v>42156</v>
      </c>
      <c r="D96" s="5"/>
      <c r="E96" s="33">
        <f>F96/'Omzetting-Convertion'!D$8</f>
        <v>117.96230123526944</v>
      </c>
      <c r="F96" s="34">
        <v>99.46</v>
      </c>
      <c r="G96" s="33">
        <f>H96/'Omzetting-Convertion'!E$8</f>
        <v>115.32990979779505</v>
      </c>
      <c r="H96" s="34">
        <v>100.07</v>
      </c>
      <c r="I96" s="6">
        <f>J96/'Omzetting-Convertion'!F$8</f>
        <v>124.7049235473819</v>
      </c>
      <c r="J96" s="6">
        <v>100.13</v>
      </c>
      <c r="K96" s="33">
        <f>L96/'Omzetting-Convertion'!G$8</f>
        <v>121.47125558154296</v>
      </c>
      <c r="L96" s="6">
        <v>99.45</v>
      </c>
      <c r="M96" s="33">
        <f>N96/'Omzetting-Convertion'!H$8</f>
        <v>124.3376428672007</v>
      </c>
      <c r="N96" s="6">
        <v>100.21</v>
      </c>
      <c r="O96" s="33">
        <f>P96/'Omzetting-Convertion'!I$8</f>
        <v>127.7407615568295</v>
      </c>
      <c r="P96" s="6">
        <v>100.37</v>
      </c>
      <c r="Q96" s="6"/>
    </row>
    <row r="97" spans="2:17" x14ac:dyDescent="0.3">
      <c r="B97" s="3"/>
      <c r="C97" s="5">
        <v>42186</v>
      </c>
      <c r="D97" s="5"/>
      <c r="E97" s="33">
        <f>F97/'Omzetting-Convertion'!D$8</f>
        <v>117.60649296691452</v>
      </c>
      <c r="F97" s="34">
        <v>99.16</v>
      </c>
      <c r="G97" s="33">
        <f>H97/'Omzetting-Convertion'!E$8</f>
        <v>115.18008579186208</v>
      </c>
      <c r="H97" s="34">
        <v>99.94</v>
      </c>
      <c r="I97" s="6">
        <f>J97/'Omzetting-Convertion'!F$8</f>
        <v>124.54301762447008</v>
      </c>
      <c r="J97" s="6">
        <v>100</v>
      </c>
      <c r="K97" s="33">
        <f>L97/'Omzetting-Convertion'!G$8</f>
        <v>121.08039784613727</v>
      </c>
      <c r="L97" s="6">
        <v>99.13</v>
      </c>
      <c r="M97" s="33">
        <f>N97/'Omzetting-Convertion'!H$8</f>
        <v>124.238381202403</v>
      </c>
      <c r="N97" s="6">
        <v>100.13</v>
      </c>
      <c r="O97" s="33">
        <f>P97/'Omzetting-Convertion'!I$8</f>
        <v>127.65167265268505</v>
      </c>
      <c r="P97" s="6">
        <v>100.3</v>
      </c>
      <c r="Q97" s="6"/>
    </row>
    <row r="98" spans="2:17" x14ac:dyDescent="0.3">
      <c r="B98" s="3"/>
      <c r="C98" s="5">
        <v>42217</v>
      </c>
      <c r="D98" s="5"/>
      <c r="E98" s="33">
        <f>F98/'Omzetting-Convertion'!D$8</f>
        <v>117.15580249366495</v>
      </c>
      <c r="F98" s="34">
        <v>98.78</v>
      </c>
      <c r="G98" s="33">
        <f>H98/'Omzetting-Convertion'!E$8</f>
        <v>114.92653747412935</v>
      </c>
      <c r="H98" s="34">
        <v>99.72</v>
      </c>
      <c r="I98" s="6">
        <f>J98/'Omzetting-Convertion'!F$8</f>
        <v>124.19429717512156</v>
      </c>
      <c r="J98" s="6">
        <v>99.72</v>
      </c>
      <c r="K98" s="33">
        <f>L98/'Omzetting-Convertion'!G$8</f>
        <v>120.1398964203174</v>
      </c>
      <c r="L98" s="6">
        <v>98.36</v>
      </c>
      <c r="M98" s="33">
        <f>N98/'Omzetting-Convertion'!H$8</f>
        <v>124.06467328900706</v>
      </c>
      <c r="N98" s="6">
        <v>99.99</v>
      </c>
      <c r="O98" s="33">
        <f>P98/'Omzetting-Convertion'!I$8</f>
        <v>127.57531073484695</v>
      </c>
      <c r="P98" s="6">
        <v>100.24</v>
      </c>
      <c r="Q98" s="6"/>
    </row>
    <row r="99" spans="2:17" x14ac:dyDescent="0.3">
      <c r="B99" s="3"/>
      <c r="C99" s="5">
        <v>42248</v>
      </c>
      <c r="D99" s="5"/>
      <c r="E99" s="33">
        <f>F99/'Omzetting-Convertion'!D$8</f>
        <v>115.96977493248187</v>
      </c>
      <c r="F99" s="34">
        <v>97.78</v>
      </c>
      <c r="G99" s="33">
        <f>H99/'Omzetting-Convertion'!E$8</f>
        <v>113.88929435613178</v>
      </c>
      <c r="H99" s="34">
        <v>98.82</v>
      </c>
      <c r="I99" s="6">
        <f>J99/'Omzetting-Convertion'!F$8</f>
        <v>122.81186967948994</v>
      </c>
      <c r="J99" s="6">
        <v>98.61</v>
      </c>
      <c r="K99" s="33">
        <f>L99/'Omzetting-Convertion'!G$8</f>
        <v>118.13675052636334</v>
      </c>
      <c r="L99" s="6">
        <v>96.72</v>
      </c>
      <c r="M99" s="33">
        <f>N99/'Omzetting-Convertion'!H$8</f>
        <v>123.10927976532935</v>
      </c>
      <c r="N99" s="6">
        <v>99.22</v>
      </c>
      <c r="O99" s="33">
        <f>P99/'Omzetting-Convertion'!I$8</f>
        <v>126.4044279946628</v>
      </c>
      <c r="P99" s="6">
        <v>99.32</v>
      </c>
      <c r="Q99" s="6"/>
    </row>
    <row r="100" spans="2:17" x14ac:dyDescent="0.3">
      <c r="B100" s="3"/>
      <c r="C100" s="5">
        <v>42278</v>
      </c>
      <c r="D100" s="5"/>
      <c r="E100" s="33">
        <f>F100/'Omzetting-Convertion'!D$8</f>
        <v>116.34467364032413</v>
      </c>
      <c r="F100" s="34">
        <v>98.0960961179252</v>
      </c>
      <c r="G100" s="33">
        <f>H100/'Omzetting-Convertion'!E$8</f>
        <v>113.95722461315778</v>
      </c>
      <c r="H100" s="34">
        <v>98.878942045758194</v>
      </c>
      <c r="I100" s="6">
        <f>J100/'Omzetting-Convertion'!F$8</f>
        <v>122.83656914511027</v>
      </c>
      <c r="J100" s="6">
        <v>98.629832075769031</v>
      </c>
      <c r="K100" s="33">
        <f>L100/'Omzetting-Convertion'!G$8</f>
        <v>118.59819244074797</v>
      </c>
      <c r="L100" s="6">
        <v>97.097788129099769</v>
      </c>
      <c r="M100" s="33">
        <f>N100/'Omzetting-Convertion'!H$8</f>
        <v>123.24522019602108</v>
      </c>
      <c r="N100" s="6">
        <v>99.329561274007489</v>
      </c>
      <c r="O100" s="33">
        <f>P100/'Omzetting-Convertion'!I$8</f>
        <v>126.14332225654233</v>
      </c>
      <c r="P100" s="6">
        <v>99.114840874473003</v>
      </c>
      <c r="Q100" s="6"/>
    </row>
    <row r="101" spans="2:17" x14ac:dyDescent="0.3">
      <c r="B101" s="3"/>
      <c r="C101" s="5">
        <v>42309</v>
      </c>
      <c r="D101" s="5"/>
      <c r="E101" s="33">
        <f>F101/'Omzetting-Convertion'!D$8</f>
        <v>116.23983992365577</v>
      </c>
      <c r="F101" s="34">
        <v>98.007705493542247</v>
      </c>
      <c r="G101" s="33">
        <f>H101/'Omzetting-Convertion'!E$8</f>
        <v>113.72551901115904</v>
      </c>
      <c r="H101" s="34">
        <v>98.677894636350985</v>
      </c>
      <c r="I101" s="6">
        <f>J101/'Omzetting-Convertion'!F$8</f>
        <v>122.42804031488195</v>
      </c>
      <c r="J101" s="6">
        <v>98.301809808426725</v>
      </c>
      <c r="K101" s="33">
        <f>L101/'Omzetting-Convertion'!G$8</f>
        <v>118.02401534748157</v>
      </c>
      <c r="L101" s="6">
        <v>96.627702332653783</v>
      </c>
      <c r="M101" s="33">
        <f>N101/'Omzetting-Convertion'!H$8</f>
        <v>123.01526085481431</v>
      </c>
      <c r="N101" s="6">
        <v>99.144225401049511</v>
      </c>
      <c r="O101" s="33">
        <f>P101/'Omzetting-Convertion'!I$8</f>
        <v>125.8057135607791</v>
      </c>
      <c r="P101" s="6">
        <v>98.849570929462686</v>
      </c>
      <c r="Q101" s="6"/>
    </row>
    <row r="102" spans="2:17" x14ac:dyDescent="0.3">
      <c r="B102" s="3"/>
      <c r="C102" s="5">
        <v>42339</v>
      </c>
      <c r="D102" s="5"/>
      <c r="E102" s="33">
        <f>F102/'Omzetting-Convertion'!D$8</f>
        <v>116.71697229602721</v>
      </c>
      <c r="F102" s="34">
        <v>98.41</v>
      </c>
      <c r="G102" s="33">
        <f>H102/'Omzetting-Convertion'!E$8</f>
        <v>114.0967429797313</v>
      </c>
      <c r="H102" s="34">
        <v>99</v>
      </c>
      <c r="I102" s="6">
        <f>J102/'Omzetting-Convertion'!F$8</f>
        <v>122.77450677420261</v>
      </c>
      <c r="J102" s="6">
        <v>98.58</v>
      </c>
      <c r="K102" s="33">
        <f>L102/'Omzetting-Convertion'!G$8</f>
        <v>118.36882230676045</v>
      </c>
      <c r="L102" s="6">
        <v>96.91</v>
      </c>
      <c r="M102" s="33">
        <f>N102/'Omzetting-Convertion'!H$8</f>
        <v>123.40706475972239</v>
      </c>
      <c r="N102" s="6">
        <v>99.46</v>
      </c>
      <c r="O102" s="33">
        <f>P102/'Omzetting-Convertion'!I$8</f>
        <v>126.11170730961676</v>
      </c>
      <c r="P102" s="6">
        <v>99.09</v>
      </c>
      <c r="Q102" s="6"/>
    </row>
    <row r="103" spans="2:17" x14ac:dyDescent="0.3">
      <c r="B103" s="3"/>
      <c r="C103" s="5">
        <v>42370</v>
      </c>
      <c r="D103" s="5"/>
      <c r="E103" s="33">
        <f>F103/'Omzetting-Convertion'!D$8</f>
        <v>116.40860513011961</v>
      </c>
      <c r="F103" s="34">
        <v>98.15</v>
      </c>
      <c r="G103" s="33">
        <f>H103/'Omzetting-Convertion'!E$8</f>
        <v>113.95844389733162</v>
      </c>
      <c r="H103" s="34">
        <v>98.88</v>
      </c>
      <c r="I103" s="6">
        <f>J103/'Omzetting-Convertion'!F$8</f>
        <v>122.41333202309166</v>
      </c>
      <c r="J103" s="6">
        <v>98.29</v>
      </c>
      <c r="K103" s="33">
        <f>L103/'Omzetting-Convertion'!G$8</f>
        <v>117.77032139942052</v>
      </c>
      <c r="L103" s="6">
        <v>96.42</v>
      </c>
      <c r="M103" s="33">
        <f>N103/'Omzetting-Convertion'!H$8</f>
        <v>123.33261851112414</v>
      </c>
      <c r="N103" s="6">
        <v>99.4</v>
      </c>
      <c r="O103" s="33">
        <f>P103/'Omzetting-Convertion'!I$8</f>
        <v>125.84444059718342</v>
      </c>
      <c r="P103" s="6">
        <v>98.88</v>
      </c>
      <c r="Q103" s="6"/>
    </row>
    <row r="104" spans="2:17" x14ac:dyDescent="0.3">
      <c r="B104" s="3"/>
      <c r="C104" s="5">
        <v>42401</v>
      </c>
      <c r="D104" s="5"/>
      <c r="E104" s="33">
        <f>F104/'Omzetting-Convertion'!D$8</f>
        <v>115.54280501045595</v>
      </c>
      <c r="F104" s="34">
        <v>97.42</v>
      </c>
      <c r="G104" s="33">
        <f>H104/'Omzetting-Convertion'!E$8</f>
        <v>113.26694848533326</v>
      </c>
      <c r="H104" s="34">
        <v>98.28</v>
      </c>
      <c r="I104" s="6">
        <f>J104/'Omzetting-Convertion'!F$8</f>
        <v>121.09317603627227</v>
      </c>
      <c r="J104" s="6">
        <v>97.23</v>
      </c>
      <c r="K104" s="33">
        <f>L104/'Omzetting-Convertion'!G$8</f>
        <v>115.88931854778075</v>
      </c>
      <c r="L104" s="6">
        <v>94.88</v>
      </c>
      <c r="M104" s="33">
        <f>N104/'Omzetting-Convertion'!H$8</f>
        <v>122.74945623043774</v>
      </c>
      <c r="N104" s="6">
        <v>98.93</v>
      </c>
      <c r="O104" s="33">
        <f>P104/'Omzetting-Convertion'!I$8</f>
        <v>124.73719278853103</v>
      </c>
      <c r="P104" s="6">
        <v>98.01</v>
      </c>
      <c r="Q104" s="6"/>
    </row>
    <row r="105" spans="2:17" x14ac:dyDescent="0.3">
      <c r="B105" s="3"/>
      <c r="C105" s="5">
        <v>42430</v>
      </c>
      <c r="D105" s="5"/>
      <c r="E105" s="33">
        <f>F105/'Omzetting-Convertion'!D$8</f>
        <v>116.33744347644863</v>
      </c>
      <c r="F105" s="34">
        <v>98.09</v>
      </c>
      <c r="G105" s="33">
        <f>H105/'Omzetting-Convertion'!E$8</f>
        <v>114.01606851499817</v>
      </c>
      <c r="H105" s="34">
        <v>98.93</v>
      </c>
      <c r="I105" s="6">
        <f>J105/'Omzetting-Convertion'!F$8</f>
        <v>121.92761425435623</v>
      </c>
      <c r="J105" s="6">
        <v>97.9</v>
      </c>
      <c r="K105" s="33">
        <f>L105/'Omzetting-Convertion'!G$8</f>
        <v>116.82981997360065</v>
      </c>
      <c r="L105" s="6">
        <v>95.65</v>
      </c>
      <c r="M105" s="33">
        <f>N105/'Omzetting-Convertion'!H$8</f>
        <v>123.44428788402152</v>
      </c>
      <c r="N105" s="6">
        <v>99.49</v>
      </c>
      <c r="O105" s="33">
        <f>P105/'Omzetting-Convertion'!I$8</f>
        <v>125.60262785736278</v>
      </c>
      <c r="P105" s="6">
        <v>98.69</v>
      </c>
      <c r="Q105" s="6"/>
    </row>
    <row r="106" spans="2:17" x14ac:dyDescent="0.3">
      <c r="B106" s="3"/>
      <c r="C106" s="5">
        <v>42461</v>
      </c>
      <c r="D106" s="5"/>
      <c r="E106" s="33">
        <f>F106/'Omzetting-Convertion'!D$8</f>
        <v>116.30186264961313</v>
      </c>
      <c r="F106" s="34">
        <v>98.06</v>
      </c>
      <c r="G106" s="33">
        <f>H106/'Omzetting-Convertion'!E$8</f>
        <v>114.24656698566429</v>
      </c>
      <c r="H106" s="34">
        <v>99.13</v>
      </c>
      <c r="I106" s="6">
        <f>J106/'Omzetting-Convertion'!F$8</f>
        <v>122.69978096362793</v>
      </c>
      <c r="J106" s="6">
        <v>98.52</v>
      </c>
      <c r="K106" s="33">
        <f>L106/'Omzetting-Convertion'!G$8</f>
        <v>117.02524884130348</v>
      </c>
      <c r="L106" s="6">
        <v>95.81</v>
      </c>
      <c r="M106" s="33">
        <f>N106/'Omzetting-Convertion'!H$8</f>
        <v>123.72966517031487</v>
      </c>
      <c r="N106" s="6">
        <v>99.72</v>
      </c>
      <c r="O106" s="33">
        <f>P106/'Omzetting-Convertion'!I$8</f>
        <v>126.13716128222946</v>
      </c>
      <c r="P106" s="6">
        <v>99.11</v>
      </c>
      <c r="Q106" s="6"/>
    </row>
    <row r="107" spans="2:17" x14ac:dyDescent="0.3">
      <c r="B107" s="3"/>
      <c r="C107" s="5">
        <v>42491</v>
      </c>
      <c r="D107" s="5"/>
      <c r="E107" s="33">
        <f>F107/'Omzetting-Convertion'!D$8</f>
        <v>116.23070099594214</v>
      </c>
      <c r="F107" s="34">
        <v>98</v>
      </c>
      <c r="G107" s="33">
        <f>H107/'Omzetting-Convertion'!E$8</f>
        <v>114.02759343853147</v>
      </c>
      <c r="H107" s="34">
        <v>98.94</v>
      </c>
      <c r="I107" s="6">
        <f>J107/'Omzetting-Convertion'!F$8</f>
        <v>122.58769224776591</v>
      </c>
      <c r="J107" s="6">
        <v>98.43</v>
      </c>
      <c r="K107" s="33">
        <f>L107/'Omzetting-Convertion'!G$8</f>
        <v>117.3061778386263</v>
      </c>
      <c r="L107" s="6">
        <v>96.04</v>
      </c>
      <c r="M107" s="33">
        <f>N107/'Omzetting-Convertion'!H$8</f>
        <v>123.22094913822674</v>
      </c>
      <c r="N107" s="6">
        <v>99.31</v>
      </c>
      <c r="O107" s="33">
        <f>P107/'Omzetting-Convertion'!I$8</f>
        <v>125.99716443285962</v>
      </c>
      <c r="P107" s="6">
        <v>99</v>
      </c>
      <c r="Q107" s="6"/>
    </row>
    <row r="108" spans="2:17" x14ac:dyDescent="0.3">
      <c r="B108" s="3"/>
      <c r="C108" s="5">
        <v>42522</v>
      </c>
      <c r="D108" s="5"/>
      <c r="E108" s="33">
        <f>F108/'Omzetting-Convertion'!D$8</f>
        <v>116.83557505214551</v>
      </c>
      <c r="F108" s="34">
        <v>98.51</v>
      </c>
      <c r="G108" s="33">
        <f>H108/'Omzetting-Convertion'!E$8</f>
        <v>114.69603900346323</v>
      </c>
      <c r="H108" s="34">
        <v>99.52</v>
      </c>
      <c r="I108" s="6">
        <f>J108/'Omzetting-Convertion'!F$8</f>
        <v>123.54667348347434</v>
      </c>
      <c r="J108" s="6">
        <v>99.2</v>
      </c>
      <c r="K108" s="33">
        <f>L108/'Omzetting-Convertion'!G$8</f>
        <v>118.53982256600044</v>
      </c>
      <c r="L108" s="6">
        <v>97.05</v>
      </c>
      <c r="M108" s="33">
        <f>N108/'Omzetting-Convertion'!H$8</f>
        <v>123.87855766751142</v>
      </c>
      <c r="N108" s="6">
        <v>99.84</v>
      </c>
      <c r="O108" s="33">
        <f>P108/'Omzetting-Convertion'!I$8</f>
        <v>126.90078046061042</v>
      </c>
      <c r="P108" s="6">
        <v>99.71</v>
      </c>
      <c r="Q108" s="6"/>
    </row>
    <row r="109" spans="2:17" x14ac:dyDescent="0.3">
      <c r="B109" s="3"/>
      <c r="C109" s="5">
        <v>42552</v>
      </c>
      <c r="D109" s="5"/>
      <c r="E109" s="33">
        <f>F109/'Omzetting-Convertion'!D$8</f>
        <v>116.87115587898101</v>
      </c>
      <c r="F109" s="34">
        <v>98.54</v>
      </c>
      <c r="G109" s="33">
        <f>H109/'Omzetting-Convertion'!E$8</f>
        <v>114.77671346819638</v>
      </c>
      <c r="H109" s="34">
        <v>99.59</v>
      </c>
      <c r="I109" s="6">
        <f>J109/'Omzetting-Convertion'!F$8</f>
        <v>123.69612510462368</v>
      </c>
      <c r="J109" s="6">
        <v>99.32</v>
      </c>
      <c r="K109" s="33">
        <f>L109/'Omzetting-Convertion'!G$8</f>
        <v>119.45589538335747</v>
      </c>
      <c r="L109" s="6">
        <v>97.8</v>
      </c>
      <c r="M109" s="33">
        <f>N109/'Omzetting-Convertion'!H$8</f>
        <v>123.92818849991025</v>
      </c>
      <c r="N109" s="6">
        <v>99.88</v>
      </c>
      <c r="O109" s="33">
        <f>P109/'Omzetting-Convertion'!I$8</f>
        <v>126.97714237844852</v>
      </c>
      <c r="P109" s="6">
        <v>99.77</v>
      </c>
      <c r="Q109" s="6"/>
    </row>
    <row r="110" spans="2:17" x14ac:dyDescent="0.3">
      <c r="B110" s="3"/>
      <c r="C110" s="5">
        <v>42583</v>
      </c>
      <c r="D110" s="5"/>
      <c r="E110" s="33">
        <f>F110/'Omzetting-Convertion'!D$8</f>
        <v>116.60001229859749</v>
      </c>
      <c r="F110" s="34">
        <v>98.31138509318194</v>
      </c>
      <c r="G110" s="33">
        <f>H110/'Omzetting-Convertion'!E$8</f>
        <v>114.72439411984341</v>
      </c>
      <c r="H110" s="34">
        <v>99.544603301096302</v>
      </c>
      <c r="I110" s="6">
        <f>J110/'Omzetting-Convertion'!F$8</f>
        <v>123.66388382261158</v>
      </c>
      <c r="J110" s="6">
        <v>99.294112332728815</v>
      </c>
      <c r="K110" s="33">
        <f>L110/'Omzetting-Convertion'!G$8</f>
        <v>118.69364863616684</v>
      </c>
      <c r="L110" s="6">
        <v>97.17593928172397</v>
      </c>
      <c r="M110" s="33">
        <f>N110/'Omzetting-Convertion'!H$8</f>
        <v>123.94393847694627</v>
      </c>
      <c r="N110" s="6">
        <v>99.892693703711799</v>
      </c>
      <c r="O110" s="33">
        <f>P110/'Omzetting-Convertion'!I$8</f>
        <v>127.34450050503499</v>
      </c>
      <c r="P110" s="6">
        <v>100.05864502384448</v>
      </c>
      <c r="Q110" s="6"/>
    </row>
    <row r="111" spans="2:17" x14ac:dyDescent="0.3">
      <c r="B111" s="3"/>
      <c r="C111" s="5">
        <v>42614</v>
      </c>
      <c r="D111" s="5"/>
      <c r="E111" s="33">
        <f>F111/'Omzetting-Convertion'!D$8</f>
        <v>116.95417780826382</v>
      </c>
      <c r="F111" s="34">
        <v>98.61</v>
      </c>
      <c r="G111" s="33">
        <f>H111/'Omzetting-Convertion'!E$8</f>
        <v>115.0417867094624</v>
      </c>
      <c r="H111" s="34">
        <v>99.82</v>
      </c>
      <c r="I111" s="6">
        <f>J111/'Omzetting-Convertion'!F$8</f>
        <v>123.98257404515996</v>
      </c>
      <c r="J111" s="6">
        <v>99.55</v>
      </c>
      <c r="K111" s="33">
        <f>L111/'Omzetting-Convertion'!G$8</f>
        <v>119.0161804310261</v>
      </c>
      <c r="L111" s="6">
        <v>97.44</v>
      </c>
      <c r="M111" s="33">
        <f>N111/'Omzetting-Convertion'!H$8</f>
        <v>124.25078891050273</v>
      </c>
      <c r="N111" s="6">
        <v>100.14</v>
      </c>
      <c r="O111" s="33">
        <f>P111/'Omzetting-Convertion'!I$8</f>
        <v>127.68985361160409</v>
      </c>
      <c r="P111" s="6">
        <v>100.33</v>
      </c>
      <c r="Q111" s="6"/>
    </row>
    <row r="112" spans="2:17" x14ac:dyDescent="0.3">
      <c r="B112" s="3"/>
      <c r="C112" s="5">
        <v>42644</v>
      </c>
      <c r="D112" s="5"/>
      <c r="E112" s="33">
        <f>F112/'Omzetting-Convertion'!D$8</f>
        <v>117.41672855712523</v>
      </c>
      <c r="F112" s="34">
        <v>99</v>
      </c>
      <c r="G112" s="33">
        <f>H112/'Omzetting-Convertion'!E$8</f>
        <v>115.0187368623958</v>
      </c>
      <c r="H112" s="34">
        <v>99.8</v>
      </c>
      <c r="I112" s="6">
        <f>J112/'Omzetting-Convertion'!F$8</f>
        <v>124.03239125220976</v>
      </c>
      <c r="J112" s="6">
        <v>99.59</v>
      </c>
      <c r="K112" s="33">
        <f>L112/'Omzetting-Convertion'!G$8</f>
        <v>119.52918120874604</v>
      </c>
      <c r="L112" s="6">
        <v>97.86</v>
      </c>
      <c r="M112" s="33">
        <f>N112/'Omzetting-Convertion'!H$8</f>
        <v>124.4493122400981</v>
      </c>
      <c r="N112" s="6">
        <v>100.3</v>
      </c>
      <c r="O112" s="33">
        <f>P112/'Omzetting-Convertion'!I$8</f>
        <v>127.40985991286441</v>
      </c>
      <c r="P112" s="6">
        <v>100.11</v>
      </c>
      <c r="Q112" s="6"/>
    </row>
    <row r="113" spans="2:17" x14ac:dyDescent="0.3">
      <c r="B113" s="3"/>
      <c r="C113" s="5">
        <v>42675</v>
      </c>
      <c r="D113" s="5"/>
      <c r="E113" s="33">
        <f>F113/'Omzetting-Convertion'!D$8</f>
        <v>117.0609202887703</v>
      </c>
      <c r="F113" s="34">
        <v>98.7</v>
      </c>
      <c r="G113" s="33">
        <f>H113/'Omzetting-Convertion'!E$8</f>
        <v>114.60383961519678</v>
      </c>
      <c r="H113" s="34">
        <v>99.44</v>
      </c>
      <c r="I113" s="6">
        <f>J113/'Omzetting-Convertion'!F$8</f>
        <v>123.84557672577306</v>
      </c>
      <c r="J113" s="6">
        <v>99.44</v>
      </c>
      <c r="K113" s="33">
        <f>L113/'Omzetting-Convertion'!G$8</f>
        <v>119.6513242510603</v>
      </c>
      <c r="L113" s="6">
        <v>97.96</v>
      </c>
      <c r="M113" s="33">
        <f>N113/'Omzetting-Convertion'!H$8</f>
        <v>123.94059620800996</v>
      </c>
      <c r="N113" s="6">
        <v>99.89</v>
      </c>
      <c r="O113" s="33">
        <f>P113/'Omzetting-Convertion'!I$8</f>
        <v>127.10441224151202</v>
      </c>
      <c r="P113" s="6">
        <v>99.87</v>
      </c>
      <c r="Q113" s="6"/>
    </row>
    <row r="114" spans="2:17" x14ac:dyDescent="0.3">
      <c r="B114" s="3"/>
      <c r="C114" s="5">
        <v>42705</v>
      </c>
      <c r="D114" s="5"/>
      <c r="E114" s="33">
        <f>F114/'Omzetting-Convertion'!D$8</f>
        <v>117.64207379375001</v>
      </c>
      <c r="F114" s="34">
        <v>99.19</v>
      </c>
      <c r="G114" s="33">
        <f>H114/'Omzetting-Convertion'!E$8</f>
        <v>115.18008579186208</v>
      </c>
      <c r="H114" s="34">
        <v>99.94</v>
      </c>
      <c r="I114" s="6">
        <f>J114/'Omzetting-Convertion'!F$8</f>
        <v>124.41847460684562</v>
      </c>
      <c r="J114" s="6">
        <v>99.9</v>
      </c>
      <c r="K114" s="33">
        <f>L114/'Omzetting-Convertion'!G$8</f>
        <v>120.17653933301168</v>
      </c>
      <c r="L114" s="6">
        <v>98.39</v>
      </c>
      <c r="M114" s="33">
        <f>N114/'Omzetting-Convertion'!H$8</f>
        <v>124.54857390489578</v>
      </c>
      <c r="N114" s="6">
        <v>100.38</v>
      </c>
      <c r="O114" s="33">
        <f>P114/'Omzetting-Convertion'!I$8</f>
        <v>127.7407615568295</v>
      </c>
      <c r="P114" s="6">
        <v>100.37</v>
      </c>
      <c r="Q114" s="6"/>
    </row>
    <row r="115" spans="2:17" x14ac:dyDescent="0.3">
      <c r="B115" s="3"/>
      <c r="C115" s="5">
        <v>42736</v>
      </c>
      <c r="D115" s="5"/>
      <c r="E115" s="33">
        <f>F115/'Omzetting-Convertion'!D$8</f>
        <v>118.29438895240069</v>
      </c>
      <c r="F115" s="34">
        <v>99.74</v>
      </c>
      <c r="G115" s="33">
        <f>H115/'Omzetting-Convertion'!E$8</f>
        <v>115.54888334492789</v>
      </c>
      <c r="H115" s="34">
        <v>100.26</v>
      </c>
      <c r="I115" s="6">
        <f>J115/'Omzetting-Convertion'!F$8</f>
        <v>124.95400958263083</v>
      </c>
      <c r="J115" s="6">
        <v>100.33</v>
      </c>
      <c r="K115" s="33">
        <f>L115/'Omzetting-Convertion'!G$8</f>
        <v>120.46968263456593</v>
      </c>
      <c r="L115" s="6">
        <v>98.63</v>
      </c>
      <c r="M115" s="33">
        <f>N115/'Omzetting-Convertion'!H$8</f>
        <v>124.6850586939926</v>
      </c>
      <c r="N115" s="6">
        <v>100.49</v>
      </c>
      <c r="O115" s="33">
        <f>P115/'Omzetting-Convertion'!I$8</f>
        <v>128.10984415971362</v>
      </c>
      <c r="P115" s="6">
        <v>100.66</v>
      </c>
      <c r="Q115" s="6"/>
    </row>
    <row r="116" spans="2:17" x14ac:dyDescent="0.3">
      <c r="B116" s="3"/>
      <c r="C116" s="5">
        <v>42767</v>
      </c>
      <c r="D116" s="5"/>
      <c r="E116" s="33">
        <f>F116/'Omzetting-Convertion'!D$8</f>
        <v>118.53159446463732</v>
      </c>
      <c r="F116" s="34">
        <v>99.94</v>
      </c>
      <c r="G116" s="33">
        <f>H116/'Omzetting-Convertion'!E$8</f>
        <v>116.52850184525892</v>
      </c>
      <c r="H116" s="34">
        <v>101.11</v>
      </c>
      <c r="I116" s="6">
        <f>J116/'Omzetting-Convertion'!F$8</f>
        <v>125.95035372362659</v>
      </c>
      <c r="J116" s="6">
        <v>101.13</v>
      </c>
      <c r="K116" s="33">
        <f>L116/'Omzetting-Convertion'!G$8</f>
        <v>121.27582671384013</v>
      </c>
      <c r="L116" s="6">
        <v>99.29</v>
      </c>
      <c r="M116" s="33">
        <f>N116/'Omzetting-Convertion'!H$8</f>
        <v>125.87619867156484</v>
      </c>
      <c r="N116" s="6">
        <v>101.45</v>
      </c>
      <c r="O116" s="33">
        <f>P116/'Omzetting-Convertion'!I$8</f>
        <v>129.14073005052794</v>
      </c>
      <c r="P116" s="6">
        <v>101.47</v>
      </c>
      <c r="Q116" s="6"/>
    </row>
    <row r="117" spans="2:17" x14ac:dyDescent="0.3">
      <c r="B117" s="3"/>
      <c r="C117" s="5">
        <v>42795</v>
      </c>
      <c r="D117" s="5"/>
      <c r="E117" s="33">
        <f>F117/'Omzetting-Convertion'!D$8</f>
        <v>118.59089584269647</v>
      </c>
      <c r="F117" s="34">
        <v>99.99</v>
      </c>
      <c r="G117" s="33">
        <f>H117/'Omzetting-Convertion'!E$8</f>
        <v>116.90882432185802</v>
      </c>
      <c r="H117" s="34">
        <v>101.44</v>
      </c>
      <c r="I117" s="6">
        <f>J117/'Omzetting-Convertion'!F$8</f>
        <v>126.56061450998651</v>
      </c>
      <c r="J117" s="6">
        <v>101.62</v>
      </c>
      <c r="K117" s="33">
        <f>L117/'Omzetting-Convertion'!G$8</f>
        <v>121.97204205503147</v>
      </c>
      <c r="L117" s="6">
        <v>99.86</v>
      </c>
      <c r="M117" s="33">
        <f>N117/'Omzetting-Convertion'!H$8</f>
        <v>126.3104684550547</v>
      </c>
      <c r="N117" s="6">
        <v>101.8</v>
      </c>
      <c r="O117" s="33">
        <f>P117/'Omzetting-Convertion'!I$8</f>
        <v>129.67526347539462</v>
      </c>
      <c r="P117" s="6">
        <v>101.89</v>
      </c>
      <c r="Q117" s="6"/>
    </row>
    <row r="118" spans="2:17" x14ac:dyDescent="0.3">
      <c r="B118" s="3"/>
      <c r="C118" s="5">
        <v>42826</v>
      </c>
      <c r="D118" s="5"/>
      <c r="E118" s="33">
        <f>F118/'Omzetting-Convertion'!D$8</f>
        <v>118.1757861962824</v>
      </c>
      <c r="F118" s="34">
        <v>99.64</v>
      </c>
      <c r="G118" s="33">
        <f>H118/'Omzetting-Convertion'!E$8</f>
        <v>116.29800337459278</v>
      </c>
      <c r="H118" s="34">
        <v>100.91</v>
      </c>
      <c r="I118" s="6">
        <f>J118/'Omzetting-Convertion'!F$8</f>
        <v>125.63899617956542</v>
      </c>
      <c r="J118" s="6">
        <v>100.88</v>
      </c>
      <c r="K118" s="33">
        <f>L118/'Omzetting-Convertion'!G$8</f>
        <v>120.7261830234259</v>
      </c>
      <c r="L118" s="6">
        <v>98.84</v>
      </c>
      <c r="M118" s="33">
        <f>N118/'Omzetting-Convertion'!H$8</f>
        <v>125.69008305006916</v>
      </c>
      <c r="N118" s="6">
        <v>101.3</v>
      </c>
      <c r="O118" s="33">
        <f>P118/'Omzetting-Convertion'!I$8</f>
        <v>128.8989173107073</v>
      </c>
      <c r="P118" s="6">
        <v>101.28</v>
      </c>
      <c r="Q118" s="6"/>
    </row>
    <row r="119" spans="2:17" x14ac:dyDescent="0.3">
      <c r="B119" s="3"/>
      <c r="C119" s="5">
        <v>42856</v>
      </c>
      <c r="D119" s="5"/>
      <c r="E119" s="33">
        <f>F119/'Omzetting-Convertion'!D$8</f>
        <v>118.67391777197929</v>
      </c>
      <c r="F119" s="34">
        <v>100.06</v>
      </c>
      <c r="G119" s="33">
        <f>H119/'Omzetting-Convertion'!E$8</f>
        <v>117.20847233372398</v>
      </c>
      <c r="H119" s="34">
        <v>101.7</v>
      </c>
      <c r="I119" s="6">
        <f>J119/'Omzetting-Convertion'!F$8</f>
        <v>126.67270322584852</v>
      </c>
      <c r="J119" s="6">
        <v>101.71</v>
      </c>
      <c r="K119" s="33">
        <f>L119/'Omzetting-Convertion'!G$8</f>
        <v>121.65447014501436</v>
      </c>
      <c r="L119" s="6">
        <v>99.6</v>
      </c>
      <c r="M119" s="33">
        <f>N119/'Omzetting-Convertion'!H$8</f>
        <v>126.58343803324833</v>
      </c>
      <c r="N119" s="6">
        <v>102.02</v>
      </c>
      <c r="O119" s="33">
        <f>P119/'Omzetting-Convertion'!I$8</f>
        <v>130.00616511935971</v>
      </c>
      <c r="P119" s="6">
        <v>102.15</v>
      </c>
      <c r="Q119" s="6"/>
    </row>
    <row r="120" spans="2:17" x14ac:dyDescent="0.3">
      <c r="B120" s="3"/>
      <c r="C120" s="5">
        <v>42887</v>
      </c>
      <c r="D120" s="5"/>
      <c r="E120" s="33">
        <f>F120/'Omzetting-Convertion'!D$8</f>
        <v>118.09632234968312</v>
      </c>
      <c r="F120" s="34">
        <v>99.572999999999993</v>
      </c>
      <c r="G120" s="33">
        <f>H120/'Omzetting-Convertion'!E$8</f>
        <v>116.42477753345915</v>
      </c>
      <c r="H120" s="34">
        <v>101.02</v>
      </c>
      <c r="I120" s="6">
        <f>J120/'Omzetting-Convertion'!F$8</f>
        <v>125.57672467075318</v>
      </c>
      <c r="J120" s="6">
        <v>100.83</v>
      </c>
      <c r="K120" s="33">
        <f>L120/'Omzetting-Convertion'!G$8</f>
        <v>120.37196820071451</v>
      </c>
      <c r="L120" s="6">
        <v>98.55</v>
      </c>
      <c r="M120" s="33">
        <f>N120/'Omzetting-Convertion'!H$8</f>
        <v>125.87619867156484</v>
      </c>
      <c r="N120" s="6">
        <v>101.45</v>
      </c>
      <c r="O120" s="33">
        <f>P120/'Omzetting-Convertion'!I$8</f>
        <v>128.8989173107073</v>
      </c>
      <c r="P120" s="6">
        <v>101.28</v>
      </c>
      <c r="Q120" s="6"/>
    </row>
    <row r="121" spans="2:17" x14ac:dyDescent="0.3">
      <c r="B121" s="3"/>
      <c r="C121" s="5">
        <v>42917</v>
      </c>
      <c r="D121" s="5"/>
      <c r="E121" s="33">
        <f>F121/'Omzetting-Convertion'!D$8</f>
        <v>117.84369847915113</v>
      </c>
      <c r="F121" s="34">
        <v>99.36</v>
      </c>
      <c r="G121" s="33">
        <f>H121/'Omzetting-Convertion'!E$8</f>
        <v>116.15970429219313</v>
      </c>
      <c r="H121" s="34">
        <v>100.79</v>
      </c>
      <c r="I121" s="6">
        <f>J121/'Omzetting-Convertion'!F$8</f>
        <v>125.1034612037802</v>
      </c>
      <c r="J121" s="6">
        <v>100.45</v>
      </c>
      <c r="K121" s="33">
        <f>L121/'Omzetting-Convertion'!G$8</f>
        <v>119.6513242510603</v>
      </c>
      <c r="L121" s="6">
        <v>97.96</v>
      </c>
      <c r="M121" s="33">
        <f>N121/'Omzetting-Convertion'!H$8</f>
        <v>125.62804450957061</v>
      </c>
      <c r="N121" s="6">
        <v>101.25</v>
      </c>
      <c r="O121" s="33">
        <f>P121/'Omzetting-Convertion'!I$8</f>
        <v>128.52983470782314</v>
      </c>
      <c r="P121" s="6">
        <v>100.99</v>
      </c>
      <c r="Q121" s="6"/>
    </row>
    <row r="122" spans="2:17" x14ac:dyDescent="0.3">
      <c r="B122" s="3"/>
      <c r="C122" s="5">
        <v>42948</v>
      </c>
      <c r="D122" s="5"/>
      <c r="E122" s="33">
        <f>F122/'Omzetting-Convertion'!D$8</f>
        <v>118.03346288894042</v>
      </c>
      <c r="F122" s="34">
        <v>99.52</v>
      </c>
      <c r="G122" s="33">
        <f>H122/'Omzetting-Convertion'!E$8</f>
        <v>116.7129006217918</v>
      </c>
      <c r="H122" s="34">
        <v>101.27</v>
      </c>
      <c r="I122" s="6">
        <f>J122/'Omzetting-Convertion'!F$8</f>
        <v>125.91299081833925</v>
      </c>
      <c r="J122" s="6">
        <v>101.1</v>
      </c>
      <c r="K122" s="33">
        <f>L122/'Omzetting-Convertion'!G$8</f>
        <v>120.0055390737717</v>
      </c>
      <c r="L122" s="6">
        <v>98.25</v>
      </c>
      <c r="M122" s="33">
        <f>N122/'Omzetting-Convertion'!H$8</f>
        <v>126.23602220645643</v>
      </c>
      <c r="N122" s="6">
        <v>101.74</v>
      </c>
      <c r="O122" s="33">
        <f>P122/'Omzetting-Convertion'!I$8</f>
        <v>129.61162854386288</v>
      </c>
      <c r="P122" s="6">
        <v>101.84</v>
      </c>
      <c r="Q122" s="6"/>
    </row>
    <row r="123" spans="2:17" x14ac:dyDescent="0.3">
      <c r="B123" s="3"/>
      <c r="C123" s="5">
        <v>42979</v>
      </c>
      <c r="D123" s="5"/>
      <c r="E123" s="33">
        <f>F123/'Omzetting-Convertion'!D$8</f>
        <v>118.03346288894042</v>
      </c>
      <c r="F123" s="34">
        <v>99.52</v>
      </c>
      <c r="G123" s="33">
        <f>H123/'Omzetting-Convertion'!E$8</f>
        <v>116.93187416892462</v>
      </c>
      <c r="H123" s="34">
        <v>101.46</v>
      </c>
      <c r="I123" s="6">
        <f>J123/'Omzetting-Convertion'!F$8</f>
        <v>126.08735104301351</v>
      </c>
      <c r="J123" s="6">
        <v>101.24</v>
      </c>
      <c r="K123" s="33">
        <f>L123/'Omzetting-Convertion'!G$8</f>
        <v>120.23761085416881</v>
      </c>
      <c r="L123" s="6">
        <v>98.44</v>
      </c>
      <c r="M123" s="33">
        <f>N123/'Omzetting-Convertion'!H$8</f>
        <v>126.49658407655036</v>
      </c>
      <c r="N123" s="6">
        <v>101.95</v>
      </c>
      <c r="O123" s="33">
        <f>P123/'Omzetting-Convertion'!I$8</f>
        <v>129.68799046170096</v>
      </c>
      <c r="P123" s="6">
        <v>101.9</v>
      </c>
      <c r="Q123" s="6"/>
    </row>
    <row r="124" spans="2:17" x14ac:dyDescent="0.3">
      <c r="B124" s="3"/>
      <c r="C124" s="5">
        <v>43009</v>
      </c>
      <c r="D124" s="5"/>
      <c r="E124" s="33">
        <f>F124/'Omzetting-Convertion'!D$8</f>
        <v>119.61087954531392</v>
      </c>
      <c r="F124" s="34">
        <v>100.85</v>
      </c>
      <c r="G124" s="33">
        <f>H124/'Omzetting-Convertion'!E$8</f>
        <v>117.54269511618985</v>
      </c>
      <c r="H124" s="34">
        <v>101.99</v>
      </c>
      <c r="I124" s="6">
        <f>J124/'Omzetting-Convertion'!F$8</f>
        <v>127.48223284040758</v>
      </c>
      <c r="J124" s="6">
        <v>102.36</v>
      </c>
      <c r="K124" s="33">
        <f>L124/'Omzetting-Convertion'!G$8</f>
        <v>122.36289979043714</v>
      </c>
      <c r="L124" s="6">
        <v>100.18</v>
      </c>
      <c r="M124" s="33">
        <f>N124/'Omzetting-Convertion'!H$8</f>
        <v>127.41475447592894</v>
      </c>
      <c r="N124" s="6">
        <v>102.69</v>
      </c>
      <c r="O124" s="33">
        <f>P124/'Omzetting-Convertion'!I$8</f>
        <v>130.65524142098351</v>
      </c>
      <c r="P124" s="6">
        <v>102.66</v>
      </c>
      <c r="Q124" s="6"/>
    </row>
    <row r="125" spans="2:17" x14ac:dyDescent="0.3">
      <c r="B125" s="3"/>
      <c r="C125" s="5">
        <v>43040</v>
      </c>
      <c r="D125" s="5"/>
      <c r="E125" s="33">
        <f>F125/'Omzetting-Convertion'!D$8</f>
        <v>120.097150845399</v>
      </c>
      <c r="F125" s="34">
        <v>101.26</v>
      </c>
      <c r="G125" s="33">
        <f>H125/'Omzetting-Convertion'!E$8</f>
        <v>118.02674190458872</v>
      </c>
      <c r="H125" s="34">
        <v>102.41</v>
      </c>
      <c r="I125" s="6">
        <f>J125/'Omzetting-Convertion'!F$8</f>
        <v>128.00531351443036</v>
      </c>
      <c r="J125" s="6">
        <v>102.78</v>
      </c>
      <c r="K125" s="33">
        <f>L125/'Omzetting-Convertion'!G$8</f>
        <v>122.8881148723885</v>
      </c>
      <c r="L125" s="6">
        <v>100.61</v>
      </c>
      <c r="M125" s="33">
        <f>N125/'Omzetting-Convertion'!H$8</f>
        <v>127.88624738371794</v>
      </c>
      <c r="N125" s="6">
        <v>103.07</v>
      </c>
      <c r="O125" s="33">
        <f>P125/'Omzetting-Convertion'!I$8</f>
        <v>131.21522881846289</v>
      </c>
      <c r="P125" s="6">
        <v>103.1</v>
      </c>
      <c r="Q125" s="6"/>
    </row>
    <row r="126" spans="2:17" x14ac:dyDescent="0.3">
      <c r="B126" s="3"/>
      <c r="C126" s="5">
        <v>43070</v>
      </c>
      <c r="D126" s="5"/>
      <c r="E126" s="33">
        <f>F126/'Omzetting-Convertion'!D$8</f>
        <v>119.93110698683337</v>
      </c>
      <c r="F126" s="34">
        <v>101.12</v>
      </c>
      <c r="G126" s="33">
        <f>H126/'Omzetting-Convertion'!E$8</f>
        <v>117.53117019265656</v>
      </c>
      <c r="H126" s="34">
        <v>101.98</v>
      </c>
      <c r="I126" s="6">
        <f>J126/'Omzetting-Convertion'!F$8</f>
        <v>127.70641027213163</v>
      </c>
      <c r="J126" s="6">
        <v>102.54</v>
      </c>
      <c r="K126" s="33">
        <f>L126/'Omzetting-Convertion'!G$8</f>
        <v>123.09575804432276</v>
      </c>
      <c r="L126" s="6">
        <v>100.78</v>
      </c>
      <c r="M126" s="33">
        <f>N126/'Omzetting-Convertion'!H$8</f>
        <v>127.29067739493185</v>
      </c>
      <c r="N126" s="6">
        <v>102.59</v>
      </c>
      <c r="O126" s="33">
        <f>P126/'Omzetting-Convertion'!I$8</f>
        <v>130.73160333882163</v>
      </c>
      <c r="P126" s="6">
        <v>102.72</v>
      </c>
      <c r="Q126" s="6"/>
    </row>
    <row r="127" spans="2:17" x14ac:dyDescent="0.3">
      <c r="B127" s="3"/>
      <c r="C127" s="5">
        <v>43101</v>
      </c>
      <c r="D127" s="5"/>
      <c r="E127" s="33">
        <f>F127/'Omzetting-Convertion'!D$8</f>
        <v>117.68804814508894</v>
      </c>
      <c r="F127" s="34">
        <v>99.228763307737196</v>
      </c>
      <c r="G127" s="33">
        <f>H127/'Omzetting-Convertion'!E$8</f>
        <v>116.64287308369404</v>
      </c>
      <c r="H127" s="34">
        <v>101.20923817551119</v>
      </c>
      <c r="I127" s="6">
        <f>J127/'Omzetting-Convertion'!F$8</f>
        <v>126.06902011181066</v>
      </c>
      <c r="J127" s="6">
        <v>101.22528144607983</v>
      </c>
      <c r="K127" s="33">
        <f>L127/'Omzetting-Convertion'!G$8</f>
        <v>120.66290947280358</v>
      </c>
      <c r="L127" s="6">
        <v>98.788197171592046</v>
      </c>
      <c r="M127" s="33">
        <f>N127/'Omzetting-Convertion'!H$8</f>
        <v>126.10841753662083</v>
      </c>
      <c r="N127" s="6">
        <v>101.63715693759868</v>
      </c>
      <c r="O127" s="33">
        <f>P127/'Omzetting-Convertion'!I$8</f>
        <v>129.47389012610884</v>
      </c>
      <c r="P127" s="6">
        <v>101.7317745219186</v>
      </c>
      <c r="Q127" s="6"/>
    </row>
    <row r="128" spans="2:17" x14ac:dyDescent="0.3">
      <c r="B128" s="3"/>
      <c r="C128" s="5">
        <v>43132</v>
      </c>
      <c r="D128" s="5"/>
      <c r="E128" s="33">
        <f>F128/'Omzetting-Convertion'!D$8</f>
        <v>117.91999032824556</v>
      </c>
      <c r="F128" s="34">
        <v>99.42432552799896</v>
      </c>
      <c r="G128" s="33">
        <f>H128/'Omzetting-Convertion'!E$8</f>
        <v>117.16237263959074</v>
      </c>
      <c r="H128" s="34">
        <v>101.66</v>
      </c>
      <c r="I128" s="6">
        <f>J128/'Omzetting-Convertion'!F$8</f>
        <v>126.69761182937343</v>
      </c>
      <c r="J128" s="6">
        <v>101.73</v>
      </c>
      <c r="K128" s="33">
        <f>L128/'Omzetting-Convertion'!G$8</f>
        <v>121.67889875347721</v>
      </c>
      <c r="L128" s="6">
        <v>99.62</v>
      </c>
      <c r="M128" s="33">
        <f>N128/'Omzetting-Convertion'!H$8</f>
        <v>126.58343803324833</v>
      </c>
      <c r="N128" s="6">
        <v>102.02</v>
      </c>
      <c r="O128" s="33">
        <f>P128/'Omzetting-Convertion'!I$8</f>
        <v>130.2097969002613</v>
      </c>
      <c r="P128" s="6">
        <v>102.31</v>
      </c>
      <c r="Q128" s="6"/>
    </row>
    <row r="129" spans="2:17" x14ac:dyDescent="0.3">
      <c r="B129" s="3"/>
      <c r="C129" s="5">
        <v>43160</v>
      </c>
      <c r="D129" s="5"/>
      <c r="E129" s="33">
        <f>F129/'Omzetting-Convertion'!D$8</f>
        <v>117.78439710109198</v>
      </c>
      <c r="F129" s="34">
        <v>99.31</v>
      </c>
      <c r="G129" s="33">
        <f>H129/'Omzetting-Convertion'!E$8</f>
        <v>116.98949878659117</v>
      </c>
      <c r="H129" s="34">
        <v>101.51</v>
      </c>
      <c r="I129" s="6">
        <f>J129/'Omzetting-Convertion'!F$8</f>
        <v>126.36134568178734</v>
      </c>
      <c r="J129" s="6">
        <v>101.46</v>
      </c>
      <c r="K129" s="33">
        <f>L129/'Omzetting-Convertion'!G$8</f>
        <v>121.14146936729443</v>
      </c>
      <c r="L129" s="6">
        <v>99.18</v>
      </c>
      <c r="M129" s="33">
        <f>N129/'Omzetting-Convertion'!H$8</f>
        <v>126.47176866035095</v>
      </c>
      <c r="N129" s="6">
        <v>101.93</v>
      </c>
      <c r="O129" s="33">
        <f>P129/'Omzetting-Convertion'!I$8</f>
        <v>130.0316190919724</v>
      </c>
      <c r="P129" s="6">
        <v>102.17</v>
      </c>
      <c r="Q129" s="6"/>
    </row>
    <row r="130" spans="2:17" x14ac:dyDescent="0.3">
      <c r="B130" s="3"/>
      <c r="C130" s="5">
        <v>43191</v>
      </c>
      <c r="D130" s="5"/>
      <c r="E130" s="33">
        <f>F130/'Omzetting-Convertion'!D$8</f>
        <v>118.0571834401641</v>
      </c>
      <c r="F130" s="34">
        <v>99.54</v>
      </c>
      <c r="G130" s="33">
        <f>H130/'Omzetting-Convertion'!E$8</f>
        <v>116.85119970419149</v>
      </c>
      <c r="H130" s="34">
        <v>101.39</v>
      </c>
      <c r="I130" s="6">
        <f>J130/'Omzetting-Convertion'!F$8</f>
        <v>126.28661987121268</v>
      </c>
      <c r="J130" s="6">
        <v>101.4</v>
      </c>
      <c r="K130" s="33">
        <f>L130/'Omzetting-Convertion'!G$8</f>
        <v>121.4956841900058</v>
      </c>
      <c r="L130" s="6">
        <v>99.47</v>
      </c>
      <c r="M130" s="33">
        <f>N130/'Omzetting-Convertion'!H$8</f>
        <v>125.90101408776425</v>
      </c>
      <c r="N130" s="6">
        <v>101.47</v>
      </c>
      <c r="O130" s="33">
        <f>P130/'Omzetting-Convertion'!I$8</f>
        <v>129.78980635215177</v>
      </c>
      <c r="P130" s="6">
        <v>101.98</v>
      </c>
      <c r="Q130" s="6"/>
    </row>
    <row r="131" spans="2:17" x14ac:dyDescent="0.3">
      <c r="B131" s="3"/>
      <c r="C131" s="5">
        <v>43221</v>
      </c>
      <c r="D131" s="5"/>
      <c r="E131" s="33">
        <f>F131/'Omzetting-Convertion'!D$8</f>
        <v>118.69763832320295</v>
      </c>
      <c r="F131" s="34">
        <v>100.08</v>
      </c>
      <c r="G131" s="33">
        <f>H131/'Omzetting-Convertion'!E$8</f>
        <v>117.34677141612364</v>
      </c>
      <c r="H131" s="34">
        <v>101.82</v>
      </c>
      <c r="I131" s="6">
        <f>J131/'Omzetting-Convertion'!F$8</f>
        <v>126.85951775228523</v>
      </c>
      <c r="J131" s="6">
        <v>101.86</v>
      </c>
      <c r="K131" s="33">
        <f>L131/'Omzetting-Convertion'!G$8</f>
        <v>122.36289979043714</v>
      </c>
      <c r="L131" s="6">
        <v>100.18</v>
      </c>
      <c r="M131" s="33">
        <f>N131/'Omzetting-Convertion'!H$8</f>
        <v>126.69510740614572</v>
      </c>
      <c r="N131" s="6">
        <v>102.11</v>
      </c>
      <c r="O131" s="33">
        <f>P131/'Omzetting-Convertion'!I$8</f>
        <v>130.28615881809938</v>
      </c>
      <c r="P131" s="6">
        <v>102.37</v>
      </c>
      <c r="Q131" s="6"/>
    </row>
    <row r="132" spans="2:17" x14ac:dyDescent="0.3">
      <c r="B132" s="3"/>
      <c r="C132" s="5">
        <v>43252</v>
      </c>
      <c r="D132" s="5"/>
      <c r="E132" s="33">
        <f>F132/'Omzetting-Convertion'!D$8</f>
        <v>119.25035286884552</v>
      </c>
      <c r="F132" s="34">
        <v>100.54602167077064</v>
      </c>
      <c r="G132" s="33">
        <f>H132/'Omzetting-Convertion'!E$8</f>
        <v>118.27728200443102</v>
      </c>
      <c r="H132" s="34">
        <v>102.62738981531483</v>
      </c>
      <c r="I132" s="6">
        <f>J132/'Omzetting-Convertion'!F$8</f>
        <v>128.21645182004153</v>
      </c>
      <c r="J132" s="6">
        <v>102.94953042381533</v>
      </c>
      <c r="K132" s="33">
        <f>L132/'Omzetting-Convertion'!G$8</f>
        <v>123.93107413897583</v>
      </c>
      <c r="L132" s="6">
        <v>101.46388348515491</v>
      </c>
      <c r="M132" s="33">
        <f>N132/'Omzetting-Convertion'!H$8</f>
        <v>127.61850098938888</v>
      </c>
      <c r="N132" s="6">
        <v>102.85420962825897</v>
      </c>
      <c r="O132" s="33">
        <f>P132/'Omzetting-Convertion'!I$8</f>
        <v>131.51861050602295</v>
      </c>
      <c r="P132" s="6">
        <v>103.33837669048853</v>
      </c>
      <c r="Q132" s="6"/>
    </row>
    <row r="133" spans="2:17" x14ac:dyDescent="0.3">
      <c r="B133" s="3"/>
      <c r="C133" s="5">
        <v>43282</v>
      </c>
      <c r="D133" s="5"/>
      <c r="E133" s="33">
        <f>F133/'Omzetting-Convertion'!D$8</f>
        <v>119.34598720811253</v>
      </c>
      <c r="F133" s="34">
        <v>100.62665583341321</v>
      </c>
      <c r="G133" s="33">
        <f>H133/'Omzetting-Convertion'!E$8</f>
        <v>117.66443888933971</v>
      </c>
      <c r="H133" s="34">
        <v>102.09563521119946</v>
      </c>
      <c r="I133" s="6">
        <f>J133/'Omzetting-Convertion'!F$8</f>
        <v>127.50752756253345</v>
      </c>
      <c r="J133" s="6">
        <v>102.38031002830054</v>
      </c>
      <c r="K133" s="33">
        <f>L133/'Omzetting-Convertion'!G$8</f>
        <v>123.57208987343479</v>
      </c>
      <c r="L133" s="6">
        <v>101.16997868407964</v>
      </c>
      <c r="M133" s="33">
        <f>N133/'Omzetting-Convertion'!H$8</f>
        <v>126.93047644590507</v>
      </c>
      <c r="N133" s="6">
        <v>102.29969582284485</v>
      </c>
      <c r="O133" s="33">
        <f>P133/'Omzetting-Convertion'!I$8</f>
        <v>130.70807698134084</v>
      </c>
      <c r="P133" s="6">
        <v>102.70151458883157</v>
      </c>
      <c r="Q133" s="6"/>
    </row>
    <row r="134" spans="2:17" x14ac:dyDescent="0.3">
      <c r="B134" s="3"/>
      <c r="C134" s="5">
        <v>43313</v>
      </c>
      <c r="D134" s="5"/>
      <c r="E134" s="33">
        <f>F134/'Omzetting-Convertion'!D$8</f>
        <v>118.80272805027361</v>
      </c>
      <c r="F134" s="34">
        <v>100.16860647973967</v>
      </c>
      <c r="G134" s="33">
        <f>H134/'Omzetting-Convertion'!E$8</f>
        <v>118.59136520947503</v>
      </c>
      <c r="H134" s="34">
        <v>102.89991501180428</v>
      </c>
      <c r="I134" s="6">
        <f>J134/'Omzetting-Convertion'!F$8</f>
        <v>128.70233074229159</v>
      </c>
      <c r="J134" s="6">
        <v>103.33965981968008</v>
      </c>
      <c r="K134" s="33">
        <f>L134/'Omzetting-Convertion'!G$8</f>
        <v>123.6515404709758</v>
      </c>
      <c r="L134" s="6">
        <v>101.2350258583072</v>
      </c>
      <c r="M134" s="33">
        <f>N134/'Omzetting-Convertion'!H$8</f>
        <v>128.09518000949703</v>
      </c>
      <c r="N134" s="6">
        <v>103.23838937868304</v>
      </c>
      <c r="O134" s="33">
        <f>P134/'Omzetting-Convertion'!I$8</f>
        <v>132.33524754524726</v>
      </c>
      <c r="P134" s="6">
        <v>103.9800345186398</v>
      </c>
      <c r="Q134" s="6"/>
    </row>
    <row r="135" spans="2:17" x14ac:dyDescent="0.3">
      <c r="B135" s="3"/>
      <c r="C135" s="5">
        <v>43344</v>
      </c>
      <c r="D135" s="5"/>
      <c r="E135" s="33">
        <f>F135/'Omzetting-Convertion'!D$8</f>
        <v>119.27009362318358</v>
      </c>
      <c r="F135" s="34">
        <v>100.56266610213476</v>
      </c>
      <c r="G135" s="33">
        <f>H135/'Omzetting-Convertion'!E$8</f>
        <v>118.97130524231322</v>
      </c>
      <c r="H135" s="34">
        <v>103.2295831711983</v>
      </c>
      <c r="I135" s="6">
        <f>J135/'Omzetting-Convertion'!F$8</f>
        <v>129.14354981251395</v>
      </c>
      <c r="J135" s="6">
        <v>103.69393023855875</v>
      </c>
      <c r="K135" s="33">
        <f>L135/'Omzetting-Convertion'!G$8</f>
        <v>124.16899644047677</v>
      </c>
      <c r="L135" s="6">
        <v>101.65867337821224</v>
      </c>
      <c r="M135" s="33">
        <f>N135/'Omzetting-Convertion'!H$8</f>
        <v>128.47007189980081</v>
      </c>
      <c r="N135" s="6">
        <v>103.54053372902645</v>
      </c>
      <c r="O135" s="33">
        <f>P135/'Omzetting-Convertion'!I$8</f>
        <v>132.77244548698857</v>
      </c>
      <c r="P135" s="6">
        <v>104.32355491790605</v>
      </c>
      <c r="Q135" s="6"/>
    </row>
    <row r="136" spans="2:17" x14ac:dyDescent="0.3">
      <c r="B136" s="3"/>
      <c r="C136" s="5">
        <v>43374</v>
      </c>
      <c r="D136" s="5"/>
      <c r="E136" s="33">
        <f>F136/'Omzetting-Convertion'!D$8</f>
        <v>120.61900297231955</v>
      </c>
      <c r="F136" s="34">
        <v>101.7</v>
      </c>
      <c r="G136" s="33">
        <f>H136/'Omzetting-Convertion'!E$8</f>
        <v>118.97178563431983</v>
      </c>
      <c r="H136" s="34">
        <v>103.23</v>
      </c>
      <c r="I136" s="6">
        <f>J136/'Omzetting-Convertion'!F$8</f>
        <v>129.26319799243751</v>
      </c>
      <c r="J136" s="6">
        <v>103.79</v>
      </c>
      <c r="K136" s="33">
        <f>L136/'Omzetting-Convertion'!G$8</f>
        <v>125.06226102558253</v>
      </c>
      <c r="L136" s="6">
        <v>102.39</v>
      </c>
      <c r="M136" s="33">
        <f>N136/'Omzetting-Convertion'!H$8</f>
        <v>128.79201007499682</v>
      </c>
      <c r="N136" s="6">
        <v>103.8</v>
      </c>
      <c r="O136" s="33">
        <f>P136/'Omzetting-Convertion'!I$8</f>
        <v>132.50065443540419</v>
      </c>
      <c r="P136" s="6">
        <v>104.11</v>
      </c>
      <c r="Q136" s="6"/>
    </row>
    <row r="137" spans="2:17" x14ac:dyDescent="0.3">
      <c r="B137" s="3"/>
      <c r="C137" s="5">
        <v>43405</v>
      </c>
      <c r="D137" s="5"/>
      <c r="E137" s="33">
        <f>F137/'Omzetting-Convertion'!D$8</f>
        <v>120.097150845399</v>
      </c>
      <c r="F137" s="34">
        <v>101.26</v>
      </c>
      <c r="G137" s="33">
        <f>H137/'Omzetting-Convertion'!E$8</f>
        <v>118.56841331065411</v>
      </c>
      <c r="H137" s="34">
        <v>102.88</v>
      </c>
      <c r="I137" s="6">
        <f>J137/'Omzetting-Convertion'!F$8</f>
        <v>128.69030011136493</v>
      </c>
      <c r="J137" s="6">
        <v>103.33</v>
      </c>
      <c r="K137" s="33">
        <f>L137/'Omzetting-Convertion'!G$8</f>
        <v>124.62254607325116</v>
      </c>
      <c r="L137" s="6">
        <v>102.03</v>
      </c>
      <c r="M137" s="33">
        <f>N137/'Omzetting-Convertion'!H$8</f>
        <v>128.3949634158061</v>
      </c>
      <c r="N137" s="6">
        <v>103.48</v>
      </c>
      <c r="O137" s="33">
        <f>P137/'Omzetting-Convertion'!I$8</f>
        <v>131.85157813378035</v>
      </c>
      <c r="P137" s="6">
        <v>103.6</v>
      </c>
      <c r="Q137" s="6"/>
    </row>
    <row r="138" spans="2:17" x14ac:dyDescent="0.3">
      <c r="B138" s="3"/>
      <c r="C138" s="5">
        <v>43435</v>
      </c>
      <c r="D138" s="5"/>
      <c r="E138" s="33">
        <f>F138/'Omzetting-Convertion'!D$8</f>
        <v>120.08529056978716</v>
      </c>
      <c r="F138" s="34">
        <v>101.25</v>
      </c>
      <c r="G138" s="33">
        <f>H138/'Omzetting-Convertion'!E$8</f>
        <v>118.55688838712081</v>
      </c>
      <c r="H138" s="34">
        <v>102.87</v>
      </c>
      <c r="I138" s="6">
        <f>J138/'Omzetting-Convertion'!F$8</f>
        <v>128.69030011136493</v>
      </c>
      <c r="J138" s="6">
        <v>103.33</v>
      </c>
      <c r="K138" s="33">
        <f>L138/'Omzetting-Convertion'!G$8</f>
        <v>124.62254607325116</v>
      </c>
      <c r="L138" s="6">
        <v>102.03</v>
      </c>
      <c r="M138" s="33">
        <f>N138/'Omzetting-Convertion'!H$8</f>
        <v>128.3949634158061</v>
      </c>
      <c r="N138" s="6">
        <v>103.48</v>
      </c>
      <c r="O138" s="33">
        <f>P138/'Omzetting-Convertion'!I$8</f>
        <v>131.83885114747403</v>
      </c>
      <c r="P138" s="6">
        <v>103.59</v>
      </c>
      <c r="Q138" s="6"/>
    </row>
    <row r="139" spans="2:17" x14ac:dyDescent="0.3">
      <c r="B139" s="3"/>
      <c r="C139" s="5">
        <v>43466</v>
      </c>
      <c r="D139" s="5"/>
      <c r="E139" s="33">
        <f>F139/'Omzetting-Convertion'!D$8</f>
        <v>121.89991273839728</v>
      </c>
      <c r="F139" s="34">
        <v>102.78</v>
      </c>
      <c r="G139" s="33">
        <f>H139/'Omzetting-Convertion'!E$8</f>
        <v>120.06665336998392</v>
      </c>
      <c r="H139" s="34">
        <v>104.18</v>
      </c>
      <c r="I139" s="6">
        <f>J139/'Omzetting-Convertion'!F$8</f>
        <v>130.63317118630667</v>
      </c>
      <c r="J139" s="6">
        <v>104.89</v>
      </c>
      <c r="K139" s="33">
        <f>L139/'Omzetting-Convertion'!G$8</f>
        <v>126.76004931375091</v>
      </c>
      <c r="L139" s="6">
        <v>103.78</v>
      </c>
      <c r="M139" s="33">
        <f>N139/'Omzetting-Convertion'!H$8</f>
        <v>129.74740359867454</v>
      </c>
      <c r="N139" s="6">
        <v>104.57</v>
      </c>
      <c r="O139" s="33">
        <f>P139/'Omzetting-Convertion'!I$8</f>
        <v>133.63335621666928</v>
      </c>
      <c r="P139" s="6">
        <v>105</v>
      </c>
      <c r="Q139" s="6"/>
    </row>
    <row r="140" spans="2:17" x14ac:dyDescent="0.3">
      <c r="B140" s="3"/>
      <c r="C140" s="5">
        <v>43497</v>
      </c>
      <c r="D140" s="5"/>
      <c r="E140" s="33">
        <f>F140/'Omzetting-Convertion'!D$8</f>
        <v>122.18455935308121</v>
      </c>
      <c r="F140" s="34">
        <v>103.02</v>
      </c>
      <c r="G140" s="33">
        <f>H140/'Omzetting-Convertion'!E$8</f>
        <v>120.33172661124995</v>
      </c>
      <c r="H140" s="34">
        <v>104.41</v>
      </c>
      <c r="I140" s="6">
        <f>J140/'Omzetting-Convertion'!F$8</f>
        <v>130.99434593741765</v>
      </c>
      <c r="J140" s="6">
        <v>105.18</v>
      </c>
      <c r="K140" s="33">
        <f>L140/'Omzetting-Convertion'!G$8</f>
        <v>127.29747869993371</v>
      </c>
      <c r="L140" s="6">
        <v>104.22</v>
      </c>
      <c r="M140" s="33">
        <f>N140/'Omzetting-Convertion'!H$8</f>
        <v>129.97074234446936</v>
      </c>
      <c r="N140" s="6">
        <v>104.75</v>
      </c>
      <c r="O140" s="33">
        <f>P140/'Omzetting-Convertion'!I$8</f>
        <v>133.95153087432803</v>
      </c>
      <c r="P140" s="6">
        <v>105.25</v>
      </c>
      <c r="Q140" s="6"/>
    </row>
    <row r="141" spans="2:17" x14ac:dyDescent="0.3">
      <c r="B141" s="3"/>
      <c r="C141" s="5">
        <v>43525</v>
      </c>
      <c r="D141" s="5"/>
      <c r="E141" s="33">
        <f>F141/'Omzetting-Convertion'!D$8</f>
        <v>122.87245533856741</v>
      </c>
      <c r="F141" s="34">
        <v>103.6</v>
      </c>
      <c r="G141" s="33">
        <f>H141/'Omzetting-Convertion'!E$8</f>
        <v>121.14999618211471</v>
      </c>
      <c r="H141" s="34">
        <v>105.12</v>
      </c>
      <c r="I141" s="6">
        <f>J141/'Omzetting-Convertion'!F$8</f>
        <v>131.9657814748885</v>
      </c>
      <c r="J141" s="6">
        <v>105.96</v>
      </c>
      <c r="K141" s="33">
        <f>L141/'Omzetting-Convertion'!G$8</f>
        <v>127.70055073957079</v>
      </c>
      <c r="L141" s="6">
        <v>104.55</v>
      </c>
      <c r="M141" s="33">
        <f>N141/'Omzetting-Convertion'!H$8</f>
        <v>130.77724337095054</v>
      </c>
      <c r="N141" s="6">
        <v>105.4</v>
      </c>
      <c r="O141" s="33">
        <f>P141/'Omzetting-Convertion'!I$8</f>
        <v>134.77878498424076</v>
      </c>
      <c r="P141" s="6">
        <v>105.9</v>
      </c>
      <c r="Q141" s="6"/>
    </row>
    <row r="142" spans="2:17" x14ac:dyDescent="0.3">
      <c r="B142" s="3"/>
      <c r="C142" s="5">
        <v>43556</v>
      </c>
      <c r="D142"/>
      <c r="E142" s="33">
        <f>F142/'Omzetting-Convertion'!D$8</f>
        <v>122.76571285806094</v>
      </c>
      <c r="F142" s="34">
        <v>103.51</v>
      </c>
      <c r="G142" s="33">
        <f>H142/'Omzetting-Convertion'!E$8</f>
        <v>121.16152110564799</v>
      </c>
      <c r="H142" s="34">
        <v>105.13</v>
      </c>
      <c r="I142" s="6">
        <f>J142/'Omzetting-Convertion'!F$8</f>
        <v>132.02805298370075</v>
      </c>
      <c r="J142" s="6">
        <v>106.01</v>
      </c>
      <c r="K142" s="33">
        <f>L142/'Omzetting-Convertion'!G$8</f>
        <v>127.73719365226508</v>
      </c>
      <c r="L142" s="6">
        <v>104.58</v>
      </c>
      <c r="M142" s="33">
        <f>N142/'Omzetting-Convertion'!H$8</f>
        <v>130.78965107905026</v>
      </c>
      <c r="N142" s="6">
        <v>105.41</v>
      </c>
      <c r="O142" s="33">
        <f>P142/'Omzetting-Convertion'!I$8</f>
        <v>134.8169659431598</v>
      </c>
      <c r="P142" s="37">
        <v>105.93</v>
      </c>
      <c r="Q142" s="6"/>
    </row>
    <row r="143" spans="2:17" x14ac:dyDescent="0.3">
      <c r="B143" s="3"/>
      <c r="C143" s="5">
        <v>43586</v>
      </c>
      <c r="E143" s="33">
        <f>F143/'Omzetting-Convertion'!D$8</f>
        <v>123.27570470936965</v>
      </c>
      <c r="F143" s="34">
        <v>103.94</v>
      </c>
      <c r="G143" s="33">
        <f>H143/'Omzetting-Convertion'!E$8</f>
        <v>121.56489342931373</v>
      </c>
      <c r="H143" s="34">
        <v>105.48</v>
      </c>
      <c r="I143" s="6">
        <f>J143/'Omzetting-Convertion'!F$8</f>
        <v>132.5760422612484</v>
      </c>
      <c r="J143" s="6">
        <v>106.45</v>
      </c>
      <c r="K143" s="33">
        <f>L143/'Omzetting-Convertion'!G$8</f>
        <v>128.53112342730785</v>
      </c>
      <c r="L143" s="6">
        <v>105.23</v>
      </c>
      <c r="M143" s="33">
        <f>N143/'Omzetting-Convertion'!H$8</f>
        <v>131.14947461394186</v>
      </c>
      <c r="N143" s="6">
        <v>105.7</v>
      </c>
      <c r="O143" s="33">
        <f>P143/'Omzetting-Convertion'!I$8</f>
        <v>135.30059142280106</v>
      </c>
      <c r="P143" s="37">
        <v>106.31</v>
      </c>
      <c r="Q143" s="6"/>
    </row>
    <row r="144" spans="2:17" x14ac:dyDescent="0.3">
      <c r="B144" s="3"/>
      <c r="C144" s="5">
        <v>43617</v>
      </c>
      <c r="D144" s="6"/>
      <c r="E144" s="33">
        <f>F144/'Omzetting-Convertion'!D$8</f>
        <v>122.86059506295558</v>
      </c>
      <c r="F144" s="34">
        <v>103.59</v>
      </c>
      <c r="G144" s="33">
        <f>H144/'Omzetting-Convertion'!E$8</f>
        <v>121.99131560004604</v>
      </c>
      <c r="H144" s="34">
        <v>105.85</v>
      </c>
      <c r="I144" s="6">
        <f>J144/'Omzetting-Convertion'!F$8</f>
        <v>133.14894014232095</v>
      </c>
      <c r="J144" s="6">
        <v>106.91</v>
      </c>
      <c r="K144" s="33">
        <f>L144/'Omzetting-Convertion'!G$8</f>
        <v>128.66548077385355</v>
      </c>
      <c r="L144" s="6">
        <v>105.34</v>
      </c>
      <c r="M144" s="33">
        <f>N144/'Omzetting-Convertion'!H$8</f>
        <v>131.74504460272797</v>
      </c>
      <c r="N144" s="6">
        <v>106.18</v>
      </c>
      <c r="O144" s="33">
        <f>P144/'Omzetting-Convertion'!I$8</f>
        <v>136.01330265595664</v>
      </c>
      <c r="P144" s="37">
        <v>106.87</v>
      </c>
      <c r="Q144" s="6"/>
    </row>
    <row r="145" spans="2:17" x14ac:dyDescent="0.3">
      <c r="B145" s="3"/>
      <c r="C145" s="5">
        <v>43647</v>
      </c>
      <c r="D145" s="5"/>
      <c r="E145" s="33">
        <f>F145/'Omzetting-Convertion'!D$8</f>
        <v>122.49292651898882</v>
      </c>
      <c r="F145" s="34">
        <v>103.28</v>
      </c>
      <c r="G145" s="33">
        <f>H145/'Omzetting-Convertion'!E$8</f>
        <v>122.62518639437789</v>
      </c>
      <c r="H145" s="34">
        <v>106.4</v>
      </c>
      <c r="I145" s="6">
        <f>J145/'Omzetting-Convertion'!F$8</f>
        <v>133.67202081634375</v>
      </c>
      <c r="J145" s="6">
        <v>107.33</v>
      </c>
      <c r="K145" s="33">
        <f>L145/'Omzetting-Convertion'!G$8</f>
        <v>128.40898038499355</v>
      </c>
      <c r="L145" s="6">
        <v>105.13</v>
      </c>
      <c r="M145" s="33">
        <f>N145/'Omzetting-Convertion'!H$8</f>
        <v>132.65080729400685</v>
      </c>
      <c r="N145" s="6">
        <v>106.91</v>
      </c>
      <c r="O145" s="33">
        <f>P145/'Omzetting-Convertion'!I$8</f>
        <v>136.81510279325667</v>
      </c>
      <c r="P145" s="37">
        <v>107.5</v>
      </c>
      <c r="Q145" s="6"/>
    </row>
    <row r="146" spans="2:17" x14ac:dyDescent="0.3">
      <c r="B146" s="3"/>
      <c r="C146" s="5">
        <v>43678</v>
      </c>
      <c r="D146" s="5"/>
      <c r="E146" s="33">
        <f>F146/'Omzetting-Convertion'!D$8</f>
        <v>122.38618403848234</v>
      </c>
      <c r="F146" s="34">
        <v>103.19</v>
      </c>
      <c r="G146" s="33">
        <f>H146/'Omzetting-Convertion'!E$8</f>
        <v>122.46383746491161</v>
      </c>
      <c r="H146" s="34">
        <v>106.26</v>
      </c>
      <c r="I146" s="6">
        <f>J146/'Omzetting-Convertion'!F$8</f>
        <v>133.69692941986864</v>
      </c>
      <c r="J146" s="6">
        <v>107.35</v>
      </c>
      <c r="K146" s="33">
        <f>L146/'Omzetting-Convertion'!G$8</f>
        <v>128.11583708343932</v>
      </c>
      <c r="L146" s="6">
        <v>104.89</v>
      </c>
      <c r="M146" s="33">
        <f>N146/'Omzetting-Convertion'!H$8</f>
        <v>132.46469167251121</v>
      </c>
      <c r="N146" s="6">
        <v>106.76</v>
      </c>
      <c r="O146" s="33">
        <f>P146/'Omzetting-Convertion'!I$8</f>
        <v>137.08236950569</v>
      </c>
      <c r="P146" s="37">
        <v>107.71</v>
      </c>
      <c r="Q146" s="6"/>
    </row>
    <row r="147" spans="2:17" x14ac:dyDescent="0.3">
      <c r="B147" s="3"/>
      <c r="C147" s="5">
        <v>43709</v>
      </c>
      <c r="D147" s="3"/>
      <c r="E147" s="33">
        <f>F147/'Omzetting-Convertion'!D$8</f>
        <v>122.07781687257474</v>
      </c>
      <c r="F147" s="35">
        <v>102.93</v>
      </c>
      <c r="G147" s="33">
        <f>H147/'Omzetting-Convertion'!E$8</f>
        <v>122.22181407071217</v>
      </c>
      <c r="H147" s="35">
        <v>106.05</v>
      </c>
      <c r="I147" s="6">
        <f>J147/'Omzetting-Convertion'!F$8</f>
        <v>133.2112116511332</v>
      </c>
      <c r="J147" s="11">
        <v>106.96</v>
      </c>
      <c r="K147" s="33">
        <f>L147/'Omzetting-Convertion'!G$8</f>
        <v>127.32190730839655</v>
      </c>
      <c r="L147" s="11">
        <v>104.24</v>
      </c>
      <c r="M147" s="33">
        <f>N147/'Omzetting-Convertion'!H$8</f>
        <v>132.26616834291582</v>
      </c>
      <c r="N147" s="11">
        <v>106.6</v>
      </c>
      <c r="O147" s="33">
        <f>P147/'Omzetting-Convertion'!I$8</f>
        <v>136.66237895758044</v>
      </c>
      <c r="P147" s="11">
        <v>107.38</v>
      </c>
      <c r="Q147" s="6"/>
    </row>
    <row r="148" spans="2:17" x14ac:dyDescent="0.3">
      <c r="B148" s="3"/>
      <c r="C148" s="5">
        <v>43739</v>
      </c>
      <c r="E148" s="33">
        <f>F148/'Omzetting-Convertion'!D$8</f>
        <v>122.03037577012742</v>
      </c>
      <c r="F148" s="35">
        <v>102.89</v>
      </c>
      <c r="G148" s="33">
        <f>H148/'Omzetting-Convertion'!E$8</f>
        <v>121.33439495864759</v>
      </c>
      <c r="H148" s="35">
        <v>105.28</v>
      </c>
      <c r="I148" s="6">
        <f>J148/'Omzetting-Convertion'!F$8</f>
        <v>132.21486751013745</v>
      </c>
      <c r="J148" s="11">
        <v>106.16</v>
      </c>
      <c r="K148" s="33">
        <f>L148/'Omzetting-Convertion'!G$8</f>
        <v>127.16312135338801</v>
      </c>
      <c r="L148" s="11">
        <v>104.11</v>
      </c>
      <c r="M148" s="33">
        <f>N148/'Omzetting-Convertion'!H$8</f>
        <v>131.17429003014129</v>
      </c>
      <c r="N148" s="11">
        <v>105.72</v>
      </c>
      <c r="O148" s="33">
        <f>P148/'Omzetting-Convertion'!I$8</f>
        <v>135.26241046388202</v>
      </c>
      <c r="P148" s="11">
        <v>106.28</v>
      </c>
      <c r="Q148" s="6"/>
    </row>
    <row r="149" spans="2:17" x14ac:dyDescent="0.3">
      <c r="B149" s="3"/>
      <c r="C149" s="5">
        <v>43770</v>
      </c>
      <c r="D149" s="5"/>
      <c r="E149" s="33">
        <f>F149/'Omzetting-Convertion'!D$8</f>
        <v>122.61152927510712</v>
      </c>
      <c r="F149" s="35">
        <v>103.38</v>
      </c>
      <c r="G149" s="33">
        <f>H149/'Omzetting-Convertion'!E$8</f>
        <v>121.96826575297943</v>
      </c>
      <c r="H149" s="35">
        <v>105.83</v>
      </c>
      <c r="I149" s="6">
        <f>J149/'Omzetting-Convertion'!F$8</f>
        <v>132.87494550354714</v>
      </c>
      <c r="J149" s="11">
        <v>106.69</v>
      </c>
      <c r="K149" s="33">
        <f>L149/'Omzetting-Convertion'!G$8</f>
        <v>127.76162226072792</v>
      </c>
      <c r="L149" s="11">
        <v>104.6</v>
      </c>
      <c r="M149" s="33">
        <f>N149/'Omzetting-Convertion'!H$8</f>
        <v>131.81949085132624</v>
      </c>
      <c r="N149" s="11">
        <v>106.24</v>
      </c>
      <c r="O149" s="33">
        <f>P149/'Omzetting-Convertion'!I$8</f>
        <v>135.98784868334394</v>
      </c>
      <c r="P149" s="11">
        <v>106.85</v>
      </c>
      <c r="Q149" s="6"/>
    </row>
    <row r="150" spans="2:17" x14ac:dyDescent="0.3">
      <c r="B150" s="3"/>
      <c r="C150" s="5">
        <v>43800</v>
      </c>
      <c r="D150" s="5"/>
      <c r="E150" s="33">
        <f>F150/'Omzetting-Convertion'!D$8</f>
        <v>122.48106624337699</v>
      </c>
      <c r="F150" s="35">
        <v>103.27</v>
      </c>
      <c r="G150" s="33">
        <f>H150/'Omzetting-Convertion'!E$8</f>
        <v>121.8991162117796</v>
      </c>
      <c r="H150" s="35">
        <v>105.77</v>
      </c>
      <c r="I150" s="6">
        <f>J150/'Omzetting-Convertion'!F$8</f>
        <v>132.80021969297246</v>
      </c>
      <c r="J150" s="11">
        <v>106.63</v>
      </c>
      <c r="K150" s="33">
        <f>L150/'Omzetting-Convertion'!G$8</f>
        <v>127.65169352264509</v>
      </c>
      <c r="L150" s="11">
        <v>104.51</v>
      </c>
      <c r="M150" s="33">
        <f>N150/'Omzetting-Convertion'!H$8</f>
        <v>131.75745231082769</v>
      </c>
      <c r="N150" s="11">
        <v>106.19</v>
      </c>
      <c r="O150" s="33">
        <f>P150/'Omzetting-Convertion'!I$8</f>
        <v>135.9242137518122</v>
      </c>
      <c r="P150" s="11">
        <v>106.8</v>
      </c>
      <c r="Q150" s="6"/>
    </row>
    <row r="151" spans="2:17" x14ac:dyDescent="0.3">
      <c r="B151" s="3"/>
      <c r="C151" s="5">
        <v>43831</v>
      </c>
      <c r="D151" s="5"/>
      <c r="E151" s="33">
        <f>F151/'Omzetting-Convertion'!D$8</f>
        <v>125.51729680000568</v>
      </c>
      <c r="F151" s="35">
        <v>105.83</v>
      </c>
      <c r="G151" s="33">
        <f>H151/'Omzetting-Convertion'!E$8</f>
        <v>123.69700428297536</v>
      </c>
      <c r="H151" s="35">
        <v>107.33</v>
      </c>
      <c r="I151" s="6">
        <f>J151/'Omzetting-Convertion'!F$8</f>
        <v>134.80536227672641</v>
      </c>
      <c r="J151" s="11">
        <v>108.24</v>
      </c>
      <c r="K151" s="33">
        <f>L151/'Omzetting-Convertion'!G$8</f>
        <v>130.33884045355904</v>
      </c>
      <c r="L151" s="11">
        <v>106.71</v>
      </c>
      <c r="M151" s="33">
        <f>N151/'Omzetting-Convertion'!H$8</f>
        <v>133.79231643918024</v>
      </c>
      <c r="N151" s="11">
        <v>107.83</v>
      </c>
      <c r="O151" s="33">
        <f>P151/'Omzetting-Convertion'!I$8</f>
        <v>137.69326484839476</v>
      </c>
      <c r="P151" s="11">
        <v>108.19</v>
      </c>
      <c r="Q151" s="6"/>
    </row>
    <row r="152" spans="2:17" x14ac:dyDescent="0.3">
      <c r="B152" s="3"/>
      <c r="C152" s="5">
        <v>43862</v>
      </c>
      <c r="D152" s="5"/>
      <c r="E152" s="33">
        <f>F152/'Omzetting-Convertion'!D$8</f>
        <v>124.26010758515162</v>
      </c>
      <c r="F152" s="35">
        <v>104.77</v>
      </c>
      <c r="G152" s="33">
        <f>H152/'Omzetting-Convertion'!E$8</f>
        <v>121.77234205291323</v>
      </c>
      <c r="H152" s="35">
        <v>105.66</v>
      </c>
      <c r="I152" s="6">
        <f>J152/'Omzetting-Convertion'!F$8</f>
        <v>133.8961982480678</v>
      </c>
      <c r="J152" s="11">
        <v>107.51</v>
      </c>
      <c r="K152" s="33">
        <f>L152/'Omzetting-Convertion'!G$8</f>
        <v>127.21197857031372</v>
      </c>
      <c r="L152" s="11">
        <v>104.15</v>
      </c>
      <c r="M152" s="33">
        <f>N152/'Omzetting-Convertion'!H$8</f>
        <v>132.60117646160802</v>
      </c>
      <c r="N152" s="11">
        <v>106.87</v>
      </c>
      <c r="O152" s="33">
        <f>P152/'Omzetting-Convertion'!I$8</f>
        <v>136.38238525884077</v>
      </c>
      <c r="P152" s="11">
        <v>107.16</v>
      </c>
      <c r="Q152" s="6"/>
    </row>
    <row r="153" spans="2:17" x14ac:dyDescent="0.3">
      <c r="B153" s="3"/>
      <c r="C153" s="5">
        <v>43891</v>
      </c>
      <c r="D153" s="9"/>
      <c r="E153" s="33">
        <f>F153/'Omzetting-Convertion'!D$8</f>
        <v>124.16522538025697</v>
      </c>
      <c r="F153" s="35">
        <v>104.69</v>
      </c>
      <c r="G153" s="33">
        <f>H153/'Omzetting-Convertion'!E$8</f>
        <v>121.76081712937993</v>
      </c>
      <c r="H153" s="35">
        <v>105.65</v>
      </c>
      <c r="I153" s="6">
        <f>J153/'Omzetting-Convertion'!F$8</f>
        <v>133.75920092868088</v>
      </c>
      <c r="J153" s="11">
        <v>107.4</v>
      </c>
      <c r="K153" s="33">
        <f>L153/'Omzetting-Convertion'!G$8</f>
        <v>126.86997805183375</v>
      </c>
      <c r="L153" s="11">
        <v>103.87</v>
      </c>
      <c r="M153" s="33">
        <f>N153/'Omzetting-Convertion'!H$8</f>
        <v>132.5887687535083</v>
      </c>
      <c r="N153" s="11">
        <v>106.86</v>
      </c>
      <c r="O153" s="33">
        <f>P153/'Omzetting-Convertion'!I$8</f>
        <v>136.36965827253442</v>
      </c>
      <c r="P153" s="11">
        <v>107.15</v>
      </c>
      <c r="Q153" s="6"/>
    </row>
    <row r="154" spans="2:17" x14ac:dyDescent="0.3">
      <c r="B154" s="3"/>
      <c r="C154" s="5">
        <v>43922</v>
      </c>
      <c r="D154" s="5"/>
      <c r="E154" s="33">
        <f>F154/'Omzetting-Convertion'!D$8</f>
        <v>119.64646037214942</v>
      </c>
      <c r="F154" s="35">
        <v>100.88</v>
      </c>
      <c r="G154" s="33">
        <f>H154/'Omzetting-Convertion'!E$8</f>
        <v>109.65964741940843</v>
      </c>
      <c r="H154" s="35">
        <v>95.15</v>
      </c>
      <c r="I154" s="6">
        <f>J154/'Omzetting-Convertion'!F$8</f>
        <v>126.34889138002491</v>
      </c>
      <c r="J154" s="11">
        <v>101.45</v>
      </c>
      <c r="K154" s="33">
        <f>L154/'Omzetting-Convertion'!G$8</f>
        <v>119.07725195218323</v>
      </c>
      <c r="L154" s="11">
        <v>97.49</v>
      </c>
      <c r="M154" s="33">
        <f>N154/'Omzetting-Convertion'!H$8</f>
        <v>128.50663278870348</v>
      </c>
      <c r="N154" s="11">
        <v>103.57</v>
      </c>
      <c r="O154" s="33">
        <f>P154/'Omzetting-Convertion'!I$8</f>
        <v>131.29159073630098</v>
      </c>
      <c r="P154" s="11">
        <v>103.16</v>
      </c>
      <c r="Q154" s="6"/>
    </row>
    <row r="155" spans="2:17" x14ac:dyDescent="0.3">
      <c r="B155"/>
      <c r="C155" s="5">
        <v>43952</v>
      </c>
      <c r="D155" s="5"/>
      <c r="E155" s="33">
        <f>F155/'Omzetting-Convertion'!D$8</f>
        <v>118.06904371577592</v>
      </c>
      <c r="F155" s="35">
        <v>99.55</v>
      </c>
      <c r="G155" s="33">
        <f>H155/'Omzetting-Convertion'!E$8</f>
        <v>117.34677141612364</v>
      </c>
      <c r="H155" s="35">
        <v>101.82</v>
      </c>
      <c r="I155" s="6">
        <f>J155/'Omzetting-Convertion'!F$8</f>
        <v>128.61557430079026</v>
      </c>
      <c r="J155" s="11">
        <v>103.27</v>
      </c>
      <c r="K155" s="33">
        <f>L155/'Omzetting-Convertion'!G$8</f>
        <v>118.22225065598334</v>
      </c>
      <c r="L155" s="11">
        <v>96.79</v>
      </c>
      <c r="M155" s="33">
        <f>N155/'Omzetting-Convertion'!H$8</f>
        <v>128.84164090739569</v>
      </c>
      <c r="N155" s="11">
        <v>103.84</v>
      </c>
      <c r="O155" s="33">
        <f>P155/'Omzetting-Convertion'!I$8</f>
        <v>131.72430827071688</v>
      </c>
      <c r="P155" s="11">
        <v>103.5</v>
      </c>
      <c r="Q155" s="6"/>
    </row>
    <row r="156" spans="2:17" x14ac:dyDescent="0.3">
      <c r="B156"/>
      <c r="C156" s="5">
        <v>43983</v>
      </c>
      <c r="D156" s="5"/>
      <c r="E156" s="33">
        <f>F156/'Omzetting-Convertion'!D$8</f>
        <v>119.19576989889985</v>
      </c>
      <c r="F156" s="35">
        <v>100.5</v>
      </c>
      <c r="G156" s="33">
        <f>H156/'Omzetting-Convertion'!E$8</f>
        <v>116.8857744747914</v>
      </c>
      <c r="H156" s="35">
        <v>101.42</v>
      </c>
      <c r="I156" s="6">
        <f>J156/'Omzetting-Convertion'!F$8</f>
        <v>127.59432155626961</v>
      </c>
      <c r="J156" s="11">
        <v>102.45</v>
      </c>
      <c r="K156" s="33">
        <f>L156/'Omzetting-Convertion'!G$8</f>
        <v>117.50160670632913</v>
      </c>
      <c r="L156" s="11">
        <v>96.2</v>
      </c>
      <c r="M156" s="33">
        <f>N156/'Omzetting-Convertion'!H$8</f>
        <v>127.84902425941883</v>
      </c>
      <c r="N156" s="11">
        <v>103.04</v>
      </c>
      <c r="O156" s="33">
        <f>P156/'Omzetting-Convertion'!I$8</f>
        <v>130.48979059900097</v>
      </c>
      <c r="P156" s="11">
        <v>102.53</v>
      </c>
      <c r="Q156" s="6"/>
    </row>
    <row r="157" spans="2:17" x14ac:dyDescent="0.3">
      <c r="B157"/>
      <c r="C157" s="5">
        <v>44013</v>
      </c>
      <c r="D157" s="5"/>
      <c r="E157" s="33">
        <f>F157/'Omzetting-Convertion'!D$8</f>
        <v>121.34247978464123</v>
      </c>
      <c r="F157" s="35">
        <v>102.31</v>
      </c>
      <c r="G157" s="33">
        <f>H157/'Omzetting-Convertion'!E$8</f>
        <v>120.37782630538318</v>
      </c>
      <c r="H157" s="35">
        <v>104.45</v>
      </c>
      <c r="I157" s="6">
        <f>J157/'Omzetting-Convertion'!F$8</f>
        <v>129.499829725924</v>
      </c>
      <c r="J157" s="11">
        <v>103.98</v>
      </c>
      <c r="K157" s="33">
        <f>L157/'Omzetting-Convertion'!G$8</f>
        <v>121.8987562296429</v>
      </c>
      <c r="L157" s="11">
        <v>99.8</v>
      </c>
      <c r="M157" s="33">
        <f>N157/'Omzetting-Convertion'!H$8</f>
        <v>130.51668150085661</v>
      </c>
      <c r="N157" s="11">
        <v>105.19</v>
      </c>
      <c r="O157" s="33">
        <f>P157/'Omzetting-Convertion'!I$8</f>
        <v>133.46790539468677</v>
      </c>
      <c r="P157" s="11">
        <v>104.87</v>
      </c>
      <c r="Q157" s="6"/>
    </row>
    <row r="158" spans="2:17" x14ac:dyDescent="0.3">
      <c r="B158"/>
      <c r="C158" s="5">
        <v>44044</v>
      </c>
      <c r="D158" s="5"/>
      <c r="E158" s="33">
        <f>F158/'Omzetting-Convertion'!D$8</f>
        <v>121.35434006025305</v>
      </c>
      <c r="F158" s="35">
        <v>102.32</v>
      </c>
      <c r="G158" s="33">
        <f>H158/'Omzetting-Convertion'!E$8</f>
        <v>120.87339801731534</v>
      </c>
      <c r="H158" s="35">
        <v>104.88</v>
      </c>
      <c r="I158" s="6">
        <f>J158/'Omzetting-Convertion'!F$8</f>
        <v>130.04781900347166</v>
      </c>
      <c r="J158" s="11">
        <v>104.42</v>
      </c>
      <c r="K158" s="33">
        <f>L158/'Omzetting-Convertion'!G$8</f>
        <v>122.14304231427144</v>
      </c>
      <c r="L158" s="11">
        <v>100</v>
      </c>
      <c r="M158" s="33">
        <f>N158/'Omzetting-Convertion'!H$8</f>
        <v>131.12465919774246</v>
      </c>
      <c r="N158" s="11">
        <v>105.68</v>
      </c>
      <c r="O158" s="33">
        <f>P158/'Omzetting-Convertion'!I$8</f>
        <v>134.09152772369788</v>
      </c>
      <c r="P158" s="11">
        <v>105.36</v>
      </c>
      <c r="Q158" s="6"/>
    </row>
    <row r="159" spans="2:17" x14ac:dyDescent="0.3">
      <c r="B159"/>
      <c r="C159" s="5">
        <v>44075</v>
      </c>
      <c r="D159" s="5"/>
      <c r="E159" s="33">
        <f>F159/'Omzetting-Convertion'!D$8</f>
        <v>121.23573730413474</v>
      </c>
      <c r="F159" s="34">
        <v>102.22</v>
      </c>
      <c r="G159" s="33">
        <f>H159/'Omzetting-Convertion'!E$8</f>
        <v>120.75814878198229</v>
      </c>
      <c r="H159" s="35">
        <v>104.78</v>
      </c>
      <c r="I159" s="6">
        <f>J159/'Omzetting-Convertion'!F$8</f>
        <v>130.09763621052144</v>
      </c>
      <c r="J159" s="11">
        <v>104.46</v>
      </c>
      <c r="K159" s="33">
        <f>L159/'Omzetting-Convertion'!G$8</f>
        <v>121.77661318732864</v>
      </c>
      <c r="L159" s="11">
        <v>99.7</v>
      </c>
      <c r="M159" s="33">
        <f>N159/'Omzetting-Convertion'!H$8</f>
        <v>131.01298982484505</v>
      </c>
      <c r="N159" s="11">
        <v>105.59</v>
      </c>
      <c r="O159" s="33">
        <f>P159/'Omzetting-Convertion'!I$8</f>
        <v>134.04061977847246</v>
      </c>
      <c r="P159" s="11">
        <v>105.32</v>
      </c>
      <c r="Q159" s="6"/>
    </row>
    <row r="160" spans="2:17" x14ac:dyDescent="0.3">
      <c r="B160"/>
      <c r="C160" s="5">
        <v>44105</v>
      </c>
      <c r="D160" s="5"/>
      <c r="E160" s="33">
        <f>F160/'Omzetting-Convertion'!D$8</f>
        <v>121.46108254075953</v>
      </c>
      <c r="F160" s="34">
        <v>102.41</v>
      </c>
      <c r="G160" s="33">
        <f>H160/'Omzetting-Convertion'!E$8</f>
        <v>119.80158012871787</v>
      </c>
      <c r="H160" s="35">
        <v>103.95</v>
      </c>
      <c r="I160" s="6">
        <f>J160/'Omzetting-Convertion'!F$8</f>
        <v>129.25074369067505</v>
      </c>
      <c r="J160" s="11">
        <v>103.78</v>
      </c>
      <c r="K160" s="33">
        <f>L160/'Omzetting-Convertion'!G$8</f>
        <v>121.3979697561544</v>
      </c>
      <c r="L160" s="11">
        <v>99.39</v>
      </c>
      <c r="M160" s="33">
        <f>N160/'Omzetting-Convertion'!H$8</f>
        <v>130.20648879836386</v>
      </c>
      <c r="N160" s="11">
        <v>104.94</v>
      </c>
      <c r="O160" s="33">
        <f>P160/'Omzetting-Convertion'!I$8</f>
        <v>132.98427991504548</v>
      </c>
      <c r="P160" s="11">
        <v>104.49</v>
      </c>
      <c r="Q160" s="5"/>
    </row>
    <row r="161" spans="2:17" x14ac:dyDescent="0.3">
      <c r="B161"/>
      <c r="C161" s="5">
        <v>44136</v>
      </c>
      <c r="D161" s="5"/>
      <c r="E161" s="33">
        <f>F161/'Omzetting-Convertion'!D$8</f>
        <v>121.33061950902939</v>
      </c>
      <c r="F161" s="34">
        <v>102.3</v>
      </c>
      <c r="G161" s="33">
        <f>H161/'Omzetting-Convertion'!E$8</f>
        <v>119.84767982285109</v>
      </c>
      <c r="H161" s="34">
        <v>103.99</v>
      </c>
      <c r="I161" s="6">
        <f>J161/'Omzetting-Convertion'!F$8</f>
        <v>129.0016576554261</v>
      </c>
      <c r="J161" s="6">
        <v>103.58</v>
      </c>
      <c r="K161" s="33">
        <f>L161/'Omzetting-Convertion'!G$8</f>
        <v>121.20254088845157</v>
      </c>
      <c r="L161" s="6">
        <v>99.23</v>
      </c>
      <c r="M161" s="33">
        <f>N161/'Omzetting-Convertion'!H$8</f>
        <v>130.31815817126125</v>
      </c>
      <c r="N161" s="6">
        <v>105.03</v>
      </c>
      <c r="O161" s="33">
        <f>P161/'Omzetting-Convertion'!I$8</f>
        <v>132.90791799720739</v>
      </c>
      <c r="P161" s="6">
        <v>104.43</v>
      </c>
      <c r="Q161" s="5"/>
    </row>
    <row r="162" spans="2:17" x14ac:dyDescent="0.3">
      <c r="B162"/>
      <c r="C162" s="5">
        <v>44166</v>
      </c>
      <c r="D162" s="5"/>
      <c r="E162" s="33">
        <f>F162/'Omzetting-Convertion'!D$8</f>
        <v>121.86433191156179</v>
      </c>
      <c r="F162" s="34">
        <v>102.75</v>
      </c>
      <c r="G162" s="33">
        <f>H162/'Omzetting-Convertion'!E$8</f>
        <v>119.81310505225117</v>
      </c>
      <c r="H162" s="34">
        <v>103.96</v>
      </c>
      <c r="I162" s="6">
        <f>J162/'Omzetting-Convertion'!F$8</f>
        <v>129.12620067305059</v>
      </c>
      <c r="J162" s="6">
        <v>103.68</v>
      </c>
      <c r="K162" s="33">
        <f>L162/'Omzetting-Convertion'!G$8</f>
        <v>121.53232710270009</v>
      </c>
      <c r="L162" s="6">
        <v>99.5</v>
      </c>
      <c r="M162" s="33">
        <f>N162/'Omzetting-Convertion'!H$8</f>
        <v>130.15685796596503</v>
      </c>
      <c r="N162" s="6">
        <v>104.9</v>
      </c>
      <c r="O162" s="33">
        <f>P162/'Omzetting-Convertion'!I$8</f>
        <v>132.85701005198197</v>
      </c>
      <c r="P162" s="6">
        <v>104.39</v>
      </c>
      <c r="Q162" s="5"/>
    </row>
    <row r="163" spans="2:17" x14ac:dyDescent="0.3">
      <c r="B163"/>
      <c r="C163" s="5">
        <v>44197</v>
      </c>
      <c r="D163" s="5"/>
      <c r="E163" s="33">
        <f>F163/'Omzetting-Convertion'!D$8</f>
        <v>122.36246348725868</v>
      </c>
      <c r="F163" s="34">
        <v>103.17</v>
      </c>
      <c r="G163" s="33">
        <f>H163/'Omzetting-Convertion'!E$8</f>
        <v>120.89644786438197</v>
      </c>
      <c r="H163" s="34">
        <v>104.9</v>
      </c>
      <c r="I163" s="6">
        <f>J163/'Omzetting-Convertion'!F$8</f>
        <v>130.62071688454421</v>
      </c>
      <c r="J163" s="6">
        <v>104.88</v>
      </c>
      <c r="K163" s="33">
        <f>L163/'Omzetting-Convertion'!G$8</f>
        <v>124.4637601182426</v>
      </c>
      <c r="L163" s="6">
        <v>101.9</v>
      </c>
      <c r="M163" s="33">
        <f>N163/'Omzetting-Convertion'!H$8</f>
        <v>131.08743607344331</v>
      </c>
      <c r="N163" s="6">
        <v>105.65</v>
      </c>
      <c r="O163" s="33">
        <f>P163/'Omzetting-Convertion'!I$8</f>
        <v>134.39697539505025</v>
      </c>
      <c r="P163" s="6">
        <v>105.6</v>
      </c>
      <c r="Q163" s="5"/>
    </row>
    <row r="164" spans="2:17" x14ac:dyDescent="0.3">
      <c r="B164"/>
      <c r="C164" s="5">
        <v>44228</v>
      </c>
      <c r="D164" s="5"/>
      <c r="E164" s="33">
        <f>F164/'Omzetting-Convertion'!D$8</f>
        <v>123.10966085080402</v>
      </c>
      <c r="F164" s="34">
        <v>103.8</v>
      </c>
      <c r="G164" s="33">
        <f>H164/'Omzetting-Convertion'!E$8</f>
        <v>121.72624235878001</v>
      </c>
      <c r="H164" s="34">
        <v>105.62</v>
      </c>
      <c r="I164" s="6">
        <f>J164/'Omzetting-Convertion'!F$8</f>
        <v>131.69178683611466</v>
      </c>
      <c r="J164" s="6">
        <v>105.74</v>
      </c>
      <c r="K164" s="33">
        <f>L164/'Omzetting-Convertion'!G$8</f>
        <v>125.74626206254246</v>
      </c>
      <c r="L164" s="6">
        <v>102.95</v>
      </c>
      <c r="M164" s="33">
        <f>N164/'Omzetting-Convertion'!H$8</f>
        <v>131.8691216837251</v>
      </c>
      <c r="N164" s="6">
        <v>106.28</v>
      </c>
      <c r="O164" s="33">
        <f>P164/'Omzetting-Convertion'!I$8</f>
        <v>135.40240731325187</v>
      </c>
      <c r="P164" s="6">
        <v>106.39</v>
      </c>
      <c r="Q164" s="5"/>
    </row>
    <row r="165" spans="2:17" x14ac:dyDescent="0.3">
      <c r="B165"/>
      <c r="C165" s="5">
        <v>44256</v>
      </c>
      <c r="D165" s="5"/>
      <c r="E165" s="33">
        <f>F165/'Omzetting-Convertion'!D$8</f>
        <v>124.18894593148062</v>
      </c>
      <c r="F165" s="34">
        <v>104.71</v>
      </c>
      <c r="G165" s="33">
        <f>H165/'Omzetting-Convertion'!E$8</f>
        <v>122.72891070617764</v>
      </c>
      <c r="H165" s="34">
        <v>106.49</v>
      </c>
      <c r="I165" s="6">
        <f>J165/'Omzetting-Convertion'!F$8</f>
        <v>132.9994885211716</v>
      </c>
      <c r="J165" s="6">
        <v>106.79</v>
      </c>
      <c r="K165" s="33">
        <f>L165/'Omzetting-Convertion'!G$8</f>
        <v>127.46847895917368</v>
      </c>
      <c r="L165" s="6">
        <v>104.36</v>
      </c>
      <c r="M165" s="33">
        <f>N165/'Omzetting-Convertion'!H$8</f>
        <v>132.78729208310367</v>
      </c>
      <c r="N165" s="6">
        <v>107.02</v>
      </c>
      <c r="O165" s="33">
        <f>P165/'Omzetting-Convertion'!I$8</f>
        <v>136.64965197127412</v>
      </c>
      <c r="P165" s="6">
        <v>107.37</v>
      </c>
      <c r="Q165" s="5"/>
    </row>
    <row r="166" spans="2:17" x14ac:dyDescent="0.3">
      <c r="B166"/>
      <c r="C166" s="5">
        <v>44287</v>
      </c>
      <c r="D166" s="5"/>
      <c r="E166" s="33">
        <f>F166/'Omzetting-Convertion'!D$8</f>
        <v>124.10592400219781</v>
      </c>
      <c r="F166" s="34">
        <v>104.64</v>
      </c>
      <c r="G166" s="33">
        <f>H166/'Omzetting-Convertion'!E$8</f>
        <v>112.4025792203353</v>
      </c>
      <c r="H166" s="34">
        <v>97.53</v>
      </c>
      <c r="I166" s="6">
        <f>J166/'Omzetting-Convertion'!F$8</f>
        <v>130.08518190875901</v>
      </c>
      <c r="J166" s="6">
        <v>104.45</v>
      </c>
      <c r="K166" s="33">
        <f>L166/'Omzetting-Convertion'!G$8</f>
        <v>127.41962174224797</v>
      </c>
      <c r="L166" s="6">
        <v>104.32</v>
      </c>
      <c r="M166" s="33">
        <f>N166/'Omzetting-Convertion'!H$8</f>
        <v>132.25376063481613</v>
      </c>
      <c r="N166" s="6">
        <v>106.59</v>
      </c>
      <c r="O166" s="33">
        <f>P166/'Omzetting-Convertion'!I$8</f>
        <v>136.12784553271379</v>
      </c>
      <c r="P166" s="6">
        <v>106.96</v>
      </c>
      <c r="Q166" s="5"/>
    </row>
    <row r="167" spans="2:17" x14ac:dyDescent="0.3">
      <c r="B167"/>
      <c r="C167" s="5">
        <v>44317</v>
      </c>
      <c r="D167" s="5"/>
      <c r="E167" s="33">
        <f>F167/'Omzetting-Convertion'!D$8</f>
        <v>124.53289392422373</v>
      </c>
      <c r="F167" s="34">
        <v>105</v>
      </c>
      <c r="G167" s="33">
        <f>H167/'Omzetting-Convertion'!E$8</f>
        <v>123.17838272397658</v>
      </c>
      <c r="H167" s="34">
        <v>106.88</v>
      </c>
      <c r="I167" s="6">
        <f>J167/'Omzetting-Convertion'!F$8</f>
        <v>133.53502349695682</v>
      </c>
      <c r="J167" s="6">
        <v>107.22</v>
      </c>
      <c r="K167" s="33">
        <f>L167/'Omzetting-Convertion'!G$8</f>
        <v>127.98147973689362</v>
      </c>
      <c r="L167" s="6">
        <v>104.78</v>
      </c>
      <c r="M167" s="33">
        <f>N167/'Omzetting-Convertion'!H$8</f>
        <v>133.25878499089268</v>
      </c>
      <c r="N167" s="6">
        <v>107.4</v>
      </c>
      <c r="O167" s="33">
        <f>P167/'Omzetting-Convertion'!I$8</f>
        <v>137.1841853961408</v>
      </c>
      <c r="P167" s="6">
        <v>107.79</v>
      </c>
      <c r="Q167" s="5"/>
    </row>
    <row r="168" spans="2:17" x14ac:dyDescent="0.3">
      <c r="B168"/>
      <c r="C168" s="5">
        <v>44348</v>
      </c>
      <c r="D168" s="5"/>
      <c r="E168" s="33">
        <f>F168/'Omzetting-Convertion'!D$8</f>
        <v>125.05474605114428</v>
      </c>
      <c r="F168" s="34">
        <v>105.44</v>
      </c>
      <c r="G168" s="33">
        <f>H168/'Omzetting-Convertion'!E$8</f>
        <v>123.08618333571013</v>
      </c>
      <c r="H168" s="34">
        <v>106.8</v>
      </c>
      <c r="I168" s="6">
        <f>J168/'Omzetting-Convertion'!F$8</f>
        <v>133.44784338461972</v>
      </c>
      <c r="J168" s="6">
        <v>107.15</v>
      </c>
      <c r="K168" s="33">
        <f>L168/'Omzetting-Convertion'!G$8</f>
        <v>128.22576582152217</v>
      </c>
      <c r="L168" s="6">
        <v>104.98</v>
      </c>
      <c r="M168" s="33">
        <f>N168/'Omzetting-Convertion'!H$8</f>
        <v>133.03544624509789</v>
      </c>
      <c r="N168" s="6">
        <v>107.22</v>
      </c>
      <c r="O168" s="33">
        <f>P168/'Omzetting-Convertion'!I$8</f>
        <v>136.98055361523919</v>
      </c>
      <c r="P168" s="6">
        <v>107.63</v>
      </c>
      <c r="Q168" s="5"/>
    </row>
    <row r="169" spans="2:17" x14ac:dyDescent="0.3">
      <c r="B169"/>
      <c r="C169" s="5">
        <v>44378</v>
      </c>
      <c r="D169" s="5"/>
      <c r="E169" s="33">
        <f>F169/'Omzetting-Convertion'!D$8</f>
        <v>125.73078176101865</v>
      </c>
      <c r="F169" s="34">
        <v>106.01</v>
      </c>
      <c r="G169" s="33">
        <f>H169/'Omzetting-Convertion'!E$8</f>
        <v>123.93902767717481</v>
      </c>
      <c r="H169" s="34">
        <v>107.54</v>
      </c>
      <c r="I169" s="6">
        <f>J169/'Omzetting-Convertion'!F$8</f>
        <v>134.48155043090281</v>
      </c>
      <c r="J169" s="6">
        <v>107.98</v>
      </c>
      <c r="K169" s="33">
        <f>L169/'Omzetting-Convertion'!G$8</f>
        <v>129.34948181081347</v>
      </c>
      <c r="L169" s="6">
        <v>105.9</v>
      </c>
      <c r="M169" s="33">
        <f>N169/'Omzetting-Convertion'!H$8</f>
        <v>133.90398581207765</v>
      </c>
      <c r="N169" s="6">
        <v>107.92</v>
      </c>
      <c r="O169" s="33">
        <f>P169/'Omzetting-Convertion'!I$8</f>
        <v>138.01143950605351</v>
      </c>
      <c r="P169" s="6">
        <v>108.44</v>
      </c>
      <c r="Q169" s="5"/>
    </row>
    <row r="170" spans="2:17" x14ac:dyDescent="0.3">
      <c r="B170"/>
      <c r="C170" s="5">
        <v>44409</v>
      </c>
      <c r="D170" s="5"/>
      <c r="E170" s="33">
        <f>F170/'Omzetting-Convertion'!D$8</f>
        <v>125.8731050683606</v>
      </c>
      <c r="F170" s="34">
        <v>106.13</v>
      </c>
      <c r="G170" s="33">
        <f>H170/'Omzetting-Convertion'!E$8</f>
        <v>125.29896865410493</v>
      </c>
      <c r="H170" s="34">
        <v>108.72</v>
      </c>
      <c r="I170" s="6">
        <f>J170/'Omzetting-Convertion'!F$8</f>
        <v>135.95115803887154</v>
      </c>
      <c r="J170" s="6">
        <v>109.16</v>
      </c>
      <c r="K170" s="33">
        <f>L170/'Omzetting-Convertion'!G$8</f>
        <v>130.16784019431907</v>
      </c>
      <c r="L170" s="6">
        <v>106.57</v>
      </c>
      <c r="M170" s="33">
        <f>N170/'Omzetting-Convertion'!H$8</f>
        <v>135.49217244884059</v>
      </c>
      <c r="N170" s="6">
        <v>109.2</v>
      </c>
      <c r="O170" s="33">
        <f>P170/'Omzetting-Convertion'!I$8</f>
        <v>139.67867471218528</v>
      </c>
      <c r="P170" s="6">
        <v>109.75</v>
      </c>
      <c r="Q170" s="5"/>
    </row>
    <row r="171" spans="2:17" x14ac:dyDescent="0.3">
      <c r="B171"/>
      <c r="C171" s="5">
        <v>44440</v>
      </c>
      <c r="D171" s="5"/>
      <c r="E171" s="33">
        <f>F171/'Omzetting-Convertion'!D$8</f>
        <v>126.12217085620905</v>
      </c>
      <c r="F171" s="34">
        <v>106.34</v>
      </c>
      <c r="G171" s="33">
        <f>H171/'Omzetting-Convertion'!E$8</f>
        <v>126.10571330143637</v>
      </c>
      <c r="H171" s="34">
        <v>109.42</v>
      </c>
      <c r="I171" s="6">
        <f>J171/'Omzetting-Convertion'!F$8</f>
        <v>136.76068765343061</v>
      </c>
      <c r="J171" s="6">
        <v>109.81</v>
      </c>
      <c r="K171" s="33">
        <f>L171/'Omzetting-Convertion'!G$8</f>
        <v>130.49762640856761</v>
      </c>
      <c r="L171" s="6">
        <v>106.84</v>
      </c>
      <c r="M171" s="33">
        <f>N171/'Omzetting-Convertion'!H$8</f>
        <v>136.4227505563189</v>
      </c>
      <c r="N171" s="6">
        <v>109.95</v>
      </c>
      <c r="O171" s="33">
        <f>P171/'Omzetting-Convertion'!I$8</f>
        <v>140.63319868516149</v>
      </c>
      <c r="P171" s="6">
        <v>110.5</v>
      </c>
      <c r="Q171" s="5"/>
    </row>
    <row r="172" spans="2:17" x14ac:dyDescent="0.3">
      <c r="B172"/>
      <c r="C172" s="5">
        <v>44470</v>
      </c>
      <c r="D172" s="5"/>
      <c r="E172" s="33">
        <f>F172/'Omzetting-Convertion'!D$8</f>
        <v>128.39934377368058</v>
      </c>
      <c r="F172" s="34">
        <v>108.26</v>
      </c>
      <c r="G172" s="33">
        <f>H172/'Omzetting-Convertion'!E$8</f>
        <v>125.82911513663701</v>
      </c>
      <c r="H172" s="34">
        <v>109.18</v>
      </c>
      <c r="I172" s="6">
        <f>J172/'Omzetting-Convertion'!F$8</f>
        <v>137.05959089572931</v>
      </c>
      <c r="J172" s="6">
        <v>110.05</v>
      </c>
      <c r="K172" s="33">
        <f>L172/'Omzetting-Convertion'!G$8</f>
        <v>132.34198634751311</v>
      </c>
      <c r="L172" s="6">
        <v>108.35</v>
      </c>
      <c r="M172" s="33">
        <f>N172/'Omzetting-Convertion'!H$8</f>
        <v>136.31108118342149</v>
      </c>
      <c r="N172" s="6">
        <v>109.86</v>
      </c>
      <c r="O172" s="33">
        <f>P172/'Omzetting-Convertion'!I$8</f>
        <v>140.41683991795355</v>
      </c>
      <c r="P172" s="6">
        <v>110.33</v>
      </c>
      <c r="Q172" s="5"/>
    </row>
    <row r="173" spans="2:17" x14ac:dyDescent="0.3">
      <c r="B173"/>
      <c r="C173" s="5">
        <v>44501</v>
      </c>
      <c r="D173" s="5"/>
      <c r="E173" s="33">
        <f>F173/'Omzetting-Convertion'!D$8</f>
        <v>129.73955491781746</v>
      </c>
      <c r="F173" s="34">
        <v>109.39</v>
      </c>
      <c r="G173" s="33">
        <f>H173/'Omzetting-Convertion'!E$8</f>
        <v>127.51175397249972</v>
      </c>
      <c r="H173" s="34">
        <v>110.64</v>
      </c>
      <c r="I173" s="6">
        <f>J173/'Omzetting-Convertion'!F$8</f>
        <v>139.11455068653308</v>
      </c>
      <c r="J173" s="6">
        <v>111.7</v>
      </c>
      <c r="K173" s="33">
        <f>L173/'Omzetting-Convertion'!G$8</f>
        <v>134.61384693455855</v>
      </c>
      <c r="L173" s="6">
        <v>110.21</v>
      </c>
      <c r="M173" s="33">
        <f>N173/'Omzetting-Convertion'!H$8</f>
        <v>137.94889865258332</v>
      </c>
      <c r="N173" s="6">
        <v>111.18</v>
      </c>
      <c r="O173" s="33">
        <f>P173/'Omzetting-Convertion'!I$8</f>
        <v>142.42770375435677</v>
      </c>
      <c r="P173" s="6">
        <v>111.91</v>
      </c>
      <c r="Q173" s="5"/>
    </row>
    <row r="174" spans="2:17" x14ac:dyDescent="0.3">
      <c r="B174"/>
      <c r="C174" s="5">
        <v>44531</v>
      </c>
      <c r="D174" s="5"/>
      <c r="E174" s="33">
        <f>F174/'Omzetting-Convertion'!D$8</f>
        <v>128.68399038836452</v>
      </c>
      <c r="F174" s="34">
        <v>108.5</v>
      </c>
      <c r="G174" s="33">
        <f>H174/'Omzetting-Convertion'!E$8</f>
        <v>127.35040504303343</v>
      </c>
      <c r="H174" s="34">
        <v>110.5</v>
      </c>
      <c r="I174" s="6">
        <f>J174/'Omzetting-Convertion'!F$8</f>
        <v>139.10209638477065</v>
      </c>
      <c r="J174" s="6">
        <v>111.69</v>
      </c>
      <c r="K174" s="33">
        <f>L174/'Omzetting-Convertion'!G$8</f>
        <v>131.56027087670176</v>
      </c>
      <c r="L174" s="6">
        <v>107.71</v>
      </c>
      <c r="M174" s="33">
        <f>N174/'Omzetting-Convertion'!H$8</f>
        <v>137.93649094448361</v>
      </c>
      <c r="N174" s="6">
        <v>111.17</v>
      </c>
      <c r="O174" s="33">
        <f>P174/'Omzetting-Convertion'!I$8</f>
        <v>141.70226553489485</v>
      </c>
      <c r="P174" s="6">
        <v>111.34</v>
      </c>
      <c r="Q174" s="5"/>
    </row>
    <row r="175" spans="2:17" x14ac:dyDescent="0.3">
      <c r="B175"/>
      <c r="C175" s="5">
        <v>44562</v>
      </c>
      <c r="D175" s="5"/>
      <c r="E175" s="33">
        <f>F175/'Omzetting-Convertion'!D$8</f>
        <v>130.41559062769181</v>
      </c>
      <c r="F175" s="34">
        <v>109.96</v>
      </c>
      <c r="G175" s="33">
        <f>H175/'Omzetting-Convertion'!E$8</f>
        <v>128.71034601996357</v>
      </c>
      <c r="H175" s="34">
        <v>111.68</v>
      </c>
      <c r="I175" s="6">
        <f>J175/'Omzetting-Convertion'!F$8</f>
        <v>140.09844052576639</v>
      </c>
      <c r="J175" s="6">
        <v>112.49</v>
      </c>
      <c r="K175" s="33">
        <f>L175/'Omzetting-Convertion'!G$8</f>
        <v>132.20762900096742</v>
      </c>
      <c r="L175" s="6">
        <v>108.24</v>
      </c>
      <c r="M175" s="33">
        <f>N175/'Omzetting-Convertion'!H$8</f>
        <v>139.00355384105873</v>
      </c>
      <c r="N175" s="6">
        <v>112.03</v>
      </c>
      <c r="O175" s="33">
        <f>P175/'Omzetting-Convertion'!I$8</f>
        <v>142.78405937093456</v>
      </c>
      <c r="P175" s="6">
        <v>112.19</v>
      </c>
      <c r="Q175" s="5"/>
    </row>
    <row r="176" spans="2:17" x14ac:dyDescent="0.3">
      <c r="B176"/>
      <c r="C176" s="5">
        <v>44593</v>
      </c>
      <c r="D176" s="5"/>
      <c r="E176" s="33">
        <f>F176/'Omzetting-Convertion'!D$8</f>
        <v>132.30137444997291</v>
      </c>
      <c r="F176" s="34">
        <v>111.55</v>
      </c>
      <c r="G176" s="33">
        <f>H176/'Omzetting-Convertion'!E$8</f>
        <v>130.66958302062559</v>
      </c>
      <c r="H176" s="34">
        <v>113.38</v>
      </c>
      <c r="I176" s="6">
        <f>J176/'Omzetting-Convertion'!F$8</f>
        <v>142.51457506768114</v>
      </c>
      <c r="J176" s="6">
        <v>114.43</v>
      </c>
      <c r="K176" s="33">
        <f>L176/'Omzetting-Convertion'!G$8</f>
        <v>135.06577619112136</v>
      </c>
      <c r="L176" s="6">
        <v>110.58</v>
      </c>
      <c r="M176" s="33">
        <f>N176/'Omzetting-Convertion'!H$8</f>
        <v>140.86471005601533</v>
      </c>
      <c r="N176" s="6">
        <v>113.53</v>
      </c>
      <c r="O176" s="33">
        <f>P176/'Omzetting-Convertion'!I$8</f>
        <v>145.10037087869017</v>
      </c>
      <c r="P176" s="6">
        <v>114.01</v>
      </c>
      <c r="Q176" s="5"/>
    </row>
    <row r="177" spans="2:17" x14ac:dyDescent="0.3">
      <c r="B177"/>
      <c r="C177" s="5">
        <v>44621</v>
      </c>
      <c r="D177" s="5"/>
      <c r="E177" s="33">
        <f>F177/'Omzetting-Convertion'!D$8</f>
        <v>134.00925413807656</v>
      </c>
      <c r="F177" s="34">
        <v>112.99</v>
      </c>
      <c r="G177" s="33">
        <f>H177/'Omzetting-Convertion'!E$8</f>
        <v>132.22544769762195</v>
      </c>
      <c r="H177" s="34">
        <v>114.73</v>
      </c>
      <c r="I177" s="6">
        <f>J177/'Omzetting-Convertion'!F$8</f>
        <v>144.2581773144237</v>
      </c>
      <c r="J177" s="6">
        <v>115.83</v>
      </c>
      <c r="K177" s="33">
        <f>L177/'Omzetting-Convertion'!G$8</f>
        <v>137.54527995010108</v>
      </c>
      <c r="L177" s="6">
        <v>112.61</v>
      </c>
      <c r="M177" s="33">
        <f>N177/'Omzetting-Convertion'!H$8</f>
        <v>142.26678107128262</v>
      </c>
      <c r="N177" s="6">
        <v>114.66</v>
      </c>
      <c r="O177" s="33">
        <f>P177/'Omzetting-Convertion'!I$8</f>
        <v>146.84396800266003</v>
      </c>
      <c r="P177" s="6">
        <v>115.38</v>
      </c>
      <c r="Q177" s="5"/>
    </row>
    <row r="178" spans="2:17" x14ac:dyDescent="0.3">
      <c r="B178"/>
      <c r="C178" s="5">
        <v>44652</v>
      </c>
      <c r="D178" s="5"/>
      <c r="E178" s="33">
        <f>F178/'Omzetting-Convertion'!D$8</f>
        <v>135.42062693588443</v>
      </c>
      <c r="F178" s="34">
        <v>114.18</v>
      </c>
      <c r="G178" s="33">
        <f>H178/'Omzetting-Convertion'!E$8</f>
        <v>134.65720656314954</v>
      </c>
      <c r="H178" s="34">
        <v>116.84</v>
      </c>
      <c r="I178" s="6">
        <f>J178/'Omzetting-Convertion'!F$8</f>
        <v>148.40545980131856</v>
      </c>
      <c r="J178" s="6">
        <v>119.16</v>
      </c>
      <c r="K178" s="33">
        <f>L178/'Omzetting-Convertion'!G$8</f>
        <v>143.21271711348328</v>
      </c>
      <c r="L178" s="6">
        <v>117.25</v>
      </c>
      <c r="M178" s="33">
        <f>N178/'Omzetting-Convertion'!H$8</f>
        <v>144.25201436723634</v>
      </c>
      <c r="N178" s="6">
        <v>116.26</v>
      </c>
      <c r="O178" s="33">
        <f>P178/'Omzetting-Convertion'!I$8</f>
        <v>150.24207334645533</v>
      </c>
      <c r="P178" s="6">
        <v>118.05</v>
      </c>
      <c r="Q178" s="5"/>
    </row>
    <row r="179" spans="2:17" x14ac:dyDescent="0.3">
      <c r="B179"/>
      <c r="C179" s="5">
        <v>44682</v>
      </c>
      <c r="D179" s="5"/>
      <c r="E179" s="33">
        <f>F179/'Omzetting-Convertion'!D$8</f>
        <v>137.23524910449453</v>
      </c>
      <c r="F179" s="34">
        <v>115.71</v>
      </c>
      <c r="G179" s="33">
        <f>H179/'Omzetting-Convertion'!E$8</f>
        <v>136.31679555194566</v>
      </c>
      <c r="H179" s="34">
        <v>118.28</v>
      </c>
      <c r="I179" s="6">
        <f>J179/'Omzetting-Convertion'!F$8</f>
        <v>149.8999760128122</v>
      </c>
      <c r="J179" s="6">
        <v>120.36</v>
      </c>
      <c r="K179" s="33">
        <f>L179/'Omzetting-Convertion'!G$8</f>
        <v>144.43414753662597</v>
      </c>
      <c r="L179" s="6">
        <v>118.25</v>
      </c>
      <c r="M179" s="33">
        <f>N179/'Omzetting-Convertion'!H$8</f>
        <v>146.10076287409322</v>
      </c>
      <c r="N179" s="6">
        <v>117.75</v>
      </c>
      <c r="O179" s="33">
        <f>P179/'Omzetting-Convertion'!I$8</f>
        <v>151.98567047042522</v>
      </c>
      <c r="P179" s="6">
        <v>119.42</v>
      </c>
      <c r="Q179" s="5"/>
    </row>
    <row r="180" spans="2:17" x14ac:dyDescent="0.3">
      <c r="B180"/>
      <c r="C180" s="5">
        <v>44713</v>
      </c>
      <c r="D180" s="5"/>
      <c r="E180" s="33">
        <f>F180/'Omzetting-Convertion'!D$8</f>
        <v>137.14036689959988</v>
      </c>
      <c r="F180" s="34">
        <v>115.63</v>
      </c>
      <c r="G180" s="33">
        <f>H180/'Omzetting-Convertion'!E$8</f>
        <v>136.09782200481283</v>
      </c>
      <c r="H180" s="34">
        <v>118.09</v>
      </c>
      <c r="I180" s="6">
        <f>J180/'Omzetting-Convertion'!F$8</f>
        <v>149.76297869342528</v>
      </c>
      <c r="J180" s="6">
        <v>120.25</v>
      </c>
      <c r="K180" s="33">
        <f>L180/'Omzetting-Convertion'!G$8</f>
        <v>144.40971892816313</v>
      </c>
      <c r="L180" s="6">
        <v>118.23</v>
      </c>
      <c r="M180" s="33">
        <f>N180/'Omzetting-Convertion'!H$8</f>
        <v>145.64167767440392</v>
      </c>
      <c r="N180" s="6">
        <v>117.38</v>
      </c>
      <c r="O180" s="33">
        <f>P180/'Omzetting-Convertion'!I$8</f>
        <v>151.71840375799187</v>
      </c>
      <c r="P180" s="6">
        <v>119.21</v>
      </c>
      <c r="Q180" s="5"/>
    </row>
    <row r="181" spans="2:17" x14ac:dyDescent="0.3">
      <c r="B181"/>
      <c r="C181" s="5">
        <v>44743</v>
      </c>
      <c r="D181" s="5"/>
      <c r="E181" s="33">
        <f>F181/'Omzetting-Convertion'!D$8</f>
        <v>138.74150410719707</v>
      </c>
      <c r="F181" s="34">
        <v>116.98</v>
      </c>
      <c r="G181" s="33">
        <f>H181/'Omzetting-Convertion'!E$8</f>
        <v>137.84961038187538</v>
      </c>
      <c r="H181" s="34">
        <v>119.61</v>
      </c>
      <c r="I181" s="6">
        <f>J181/'Omzetting-Convertion'!F$8</f>
        <v>151.97984440714086</v>
      </c>
      <c r="J181" s="6">
        <v>122.03</v>
      </c>
      <c r="K181" s="33">
        <f>L181/'Omzetting-Convertion'!G$8</f>
        <v>147.04800864215139</v>
      </c>
      <c r="L181" s="6">
        <v>120.39</v>
      </c>
      <c r="M181" s="33">
        <f>N181/'Omzetting-Convertion'!H$8</f>
        <v>147.56487242985909</v>
      </c>
      <c r="N181" s="6">
        <v>118.93</v>
      </c>
      <c r="O181" s="33">
        <f>P181/'Omzetting-Convertion'!I$8</f>
        <v>153.81835649853954</v>
      </c>
      <c r="P181" s="6">
        <v>120.86</v>
      </c>
      <c r="Q181" s="5"/>
    </row>
    <row r="182" spans="2:17" x14ac:dyDescent="0.3">
      <c r="B182"/>
      <c r="C182" s="5">
        <v>44774</v>
      </c>
      <c r="D182" s="5"/>
      <c r="E182" s="33">
        <f>F182/'Omzetting-Convertion'!D$8</f>
        <v>137.05734497031708</v>
      </c>
      <c r="F182" s="34">
        <v>115.56</v>
      </c>
      <c r="G182" s="33">
        <f>H182/'Omzetting-Convertion'!E$8</f>
        <v>137.48081282880958</v>
      </c>
      <c r="H182" s="34">
        <v>119.29</v>
      </c>
      <c r="I182" s="6">
        <f>J182/'Omzetting-Convertion'!F$8</f>
        <v>150.9336830590953</v>
      </c>
      <c r="J182" s="6">
        <v>121.19</v>
      </c>
      <c r="K182" s="33">
        <f>L182/'Omzetting-Convertion'!G$8</f>
        <v>144.06771840968318</v>
      </c>
      <c r="L182" s="6">
        <v>117.95</v>
      </c>
      <c r="M182" s="33">
        <f>N182/'Omzetting-Convertion'!H$8</f>
        <v>147.72617263515534</v>
      </c>
      <c r="N182" s="6">
        <v>119.06</v>
      </c>
      <c r="O182" s="33">
        <f>P182/'Omzetting-Convertion'!I$8</f>
        <v>153.30927704628556</v>
      </c>
      <c r="P182" s="6">
        <v>120.46</v>
      </c>
      <c r="Q182" s="5"/>
    </row>
    <row r="183" spans="2:17" x14ac:dyDescent="0.3">
      <c r="B183"/>
      <c r="C183" s="5">
        <v>44805</v>
      </c>
      <c r="D183" s="5"/>
      <c r="E183" s="33">
        <f>F183/'Omzetting-Convertion'!D$8</f>
        <v>139.60730422686069</v>
      </c>
      <c r="F183" s="34">
        <v>117.71</v>
      </c>
      <c r="G183" s="33">
        <f>H183/'Omzetting-Convertion'!E$8</f>
        <v>138.94447811753946</v>
      </c>
      <c r="H183" s="34">
        <v>120.56</v>
      </c>
      <c r="I183" s="6">
        <f>J183/'Omzetting-Convertion'!F$8</f>
        <v>152.06702451947797</v>
      </c>
      <c r="J183" s="6">
        <v>122.1</v>
      </c>
      <c r="K183" s="33">
        <f>L183/'Omzetting-Convertion'!G$8</f>
        <v>145.32579174552018</v>
      </c>
      <c r="L183" s="6">
        <v>118.98</v>
      </c>
      <c r="M183" s="33">
        <f>N183/'Omzetting-Convertion'!H$8</f>
        <v>149.12824365042263</v>
      </c>
      <c r="N183" s="6">
        <v>120.19</v>
      </c>
      <c r="O183" s="33">
        <f>P183/'Omzetting-Convertion'!I$8</f>
        <v>154.68379156737132</v>
      </c>
      <c r="P183" s="6">
        <v>121.54</v>
      </c>
      <c r="Q183" s="5"/>
    </row>
    <row r="184" spans="2:17" x14ac:dyDescent="0.3">
      <c r="B184"/>
      <c r="C184" s="5">
        <v>44835</v>
      </c>
      <c r="D184" s="5"/>
      <c r="E184" s="33">
        <f>F184/'Omzetting-Convertion'!D$8</f>
        <v>147.92135743075411</v>
      </c>
      <c r="F184" s="34">
        <v>124.72</v>
      </c>
      <c r="G184" s="33">
        <f>H184/'Omzetting-Convertion'!E$8</f>
        <v>141.45691144780019</v>
      </c>
      <c r="H184" s="34">
        <v>122.74</v>
      </c>
      <c r="I184" s="6">
        <f>J184/'Omzetting-Convertion'!F$8</f>
        <v>156.68757047334583</v>
      </c>
      <c r="J184" s="6">
        <v>125.81</v>
      </c>
      <c r="K184" s="33">
        <f>L184/'Omzetting-Convertion'!G$8</f>
        <v>151.65280133739941</v>
      </c>
      <c r="L184" s="6">
        <v>124.16</v>
      </c>
      <c r="M184" s="33">
        <f>N184/'Omzetting-Convertion'!H$8</f>
        <v>154.1905885551046</v>
      </c>
      <c r="N184" s="6">
        <v>124.27</v>
      </c>
      <c r="O184" s="33">
        <f>P184/'Omzetting-Convertion'!I$8</f>
        <v>158.70551924017772</v>
      </c>
      <c r="P184" s="6">
        <v>124.7</v>
      </c>
      <c r="Q184" s="5"/>
    </row>
    <row r="185" spans="2:17" x14ac:dyDescent="0.3">
      <c r="B185"/>
      <c r="C185" s="5">
        <v>44866</v>
      </c>
      <c r="D185" s="5"/>
      <c r="E185" s="33">
        <f>F185/'Omzetting-Convertion'!D$8</f>
        <v>147.48252723311637</v>
      </c>
      <c r="F185" s="34">
        <v>124.35</v>
      </c>
      <c r="G185" s="33">
        <f>H185/'Omzetting-Convertion'!E$8</f>
        <v>141.68740991846633</v>
      </c>
      <c r="H185" s="34">
        <v>122.94</v>
      </c>
      <c r="I185" s="6">
        <f>J185/'Omzetting-Convertion'!F$8</f>
        <v>157.02383662093189</v>
      </c>
      <c r="J185" s="6">
        <v>126.08</v>
      </c>
      <c r="K185" s="33">
        <f>L185/'Omzetting-Convertion'!G$8</f>
        <v>151.62837272893657</v>
      </c>
      <c r="L185" s="6">
        <v>124.14</v>
      </c>
      <c r="M185" s="33">
        <f>N185/'Omzetting-Convertion'!H$8</f>
        <v>154.31466563610169</v>
      </c>
      <c r="N185" s="6">
        <v>124.37</v>
      </c>
      <c r="O185" s="33">
        <f>P185/'Omzetting-Convertion'!I$8</f>
        <v>159.06187485675551</v>
      </c>
      <c r="P185" s="6">
        <v>124.98</v>
      </c>
      <c r="Q185" s="5"/>
    </row>
    <row r="186" spans="2:17" x14ac:dyDescent="0.3">
      <c r="B186"/>
      <c r="C186" s="5">
        <v>44896</v>
      </c>
      <c r="D186" s="5"/>
      <c r="E186" s="33">
        <f>F186/'Omzetting-Convertion'!D$8</f>
        <v>144.64792136188879</v>
      </c>
      <c r="F186" s="34">
        <v>121.96</v>
      </c>
      <c r="G186" s="33">
        <f>H186/'Omzetting-Convertion'!E$8</f>
        <v>139.97019631200371</v>
      </c>
      <c r="H186" s="34">
        <v>121.45</v>
      </c>
      <c r="I186" s="6">
        <f>J186/'Omzetting-Convertion'!F$8</f>
        <v>155.03114833894037</v>
      </c>
      <c r="J186" s="6">
        <v>124.48</v>
      </c>
      <c r="K186" s="33">
        <f>L186/'Omzetting-Convertion'!G$8</f>
        <v>148.51372514992266</v>
      </c>
      <c r="L186" s="6">
        <v>121.59</v>
      </c>
      <c r="M186" s="33">
        <f>N186/'Omzetting-Convertion'!H$8</f>
        <v>152.96222545323323</v>
      </c>
      <c r="N186" s="6">
        <v>123.28</v>
      </c>
      <c r="O186" s="33">
        <f>P186/'Omzetting-Convertion'!I$8</f>
        <v>157.16555389710942</v>
      </c>
      <c r="P186" s="6">
        <v>123.49</v>
      </c>
      <c r="Q186" s="5"/>
    </row>
    <row r="187" spans="2:17" x14ac:dyDescent="0.3">
      <c r="B187"/>
      <c r="C187" s="5">
        <v>44927</v>
      </c>
      <c r="D187" s="5"/>
      <c r="E187" s="33">
        <f>F187/'Omzetting-Convertion'!D$8</f>
        <v>145.26465569370401</v>
      </c>
      <c r="F187" s="34">
        <v>122.48</v>
      </c>
      <c r="G187" s="33">
        <f>H187/'Omzetting-Convertion'!E$8</f>
        <v>143.11650043659631</v>
      </c>
      <c r="H187" s="34">
        <v>124.18</v>
      </c>
      <c r="I187" s="6">
        <f>J187/'Omzetting-Convertion'!F$8</f>
        <v>156.74984198215805</v>
      </c>
      <c r="J187" s="6">
        <v>125.86</v>
      </c>
      <c r="K187" s="33">
        <f>L187/'Omzetting-Convertion'!G$8</f>
        <v>150.08937039577674</v>
      </c>
      <c r="L187" s="6">
        <v>122.88</v>
      </c>
      <c r="M187" s="33">
        <f>N187/'Omzetting-Convertion'!H$8</f>
        <v>154.53800438189649</v>
      </c>
      <c r="N187" s="6">
        <v>124.55</v>
      </c>
      <c r="O187" s="33">
        <f>P187/'Omzetting-Convertion'!I$8</f>
        <v>158.79460814432215</v>
      </c>
      <c r="P187" s="6">
        <v>124.77</v>
      </c>
      <c r="Q187" s="5"/>
    </row>
    <row r="188" spans="2:17" x14ac:dyDescent="0.3">
      <c r="B188"/>
      <c r="C188" s="5">
        <v>44958</v>
      </c>
      <c r="D188" s="5"/>
      <c r="E188" s="33">
        <f>F188/'Omzetting-Convertion'!D$8</f>
        <v>143.88886372273163</v>
      </c>
      <c r="F188" s="34">
        <v>121.32</v>
      </c>
      <c r="G188" s="33">
        <f>H188/'Omzetting-Convertion'!E$8</f>
        <v>142.82837734826364</v>
      </c>
      <c r="H188" s="34">
        <v>123.93</v>
      </c>
      <c r="I188" s="6">
        <f>J188/'Omzetting-Convertion'!F$8</f>
        <v>155.86558655702433</v>
      </c>
      <c r="J188" s="6">
        <v>125.15</v>
      </c>
      <c r="K188" s="33">
        <f>L188/'Omzetting-Convertion'!G$8</f>
        <v>147.56100941987134</v>
      </c>
      <c r="L188" s="6">
        <v>120.81</v>
      </c>
      <c r="M188" s="33">
        <f>N188/'Omzetting-Convertion'!H$8</f>
        <v>154.58763521429535</v>
      </c>
      <c r="N188" s="6">
        <v>124.59</v>
      </c>
      <c r="O188" s="33">
        <f>P188/'Omzetting-Convertion'!I$8</f>
        <v>158.37461759621263</v>
      </c>
      <c r="P188" s="6">
        <v>124.44</v>
      </c>
      <c r="Q188" s="5"/>
    </row>
    <row r="189" spans="2:17" x14ac:dyDescent="0.3">
      <c r="B189"/>
      <c r="C189" s="5">
        <v>44986</v>
      </c>
      <c r="D189" s="5"/>
      <c r="E189" s="33">
        <f>F189/'Omzetting-Convertion'!D$8</f>
        <v>144.86140632290176</v>
      </c>
      <c r="F189" s="34">
        <v>122.14</v>
      </c>
      <c r="G189" s="33">
        <f>H189/'Omzetting-Convertion'!E$8</f>
        <v>143.66969676619499</v>
      </c>
      <c r="H189" s="34">
        <v>124.66</v>
      </c>
      <c r="I189" s="6">
        <f>J189/'Omzetting-Convertion'!F$8</f>
        <v>156.01503817817368</v>
      </c>
      <c r="J189" s="6">
        <v>125.27</v>
      </c>
      <c r="K189" s="33">
        <f>L189/'Omzetting-Convertion'!G$8</f>
        <v>153.20401797479067</v>
      </c>
      <c r="L189" s="6">
        <v>125.43</v>
      </c>
      <c r="M189" s="33">
        <f>N189/'Omzetting-Convertion'!H$8</f>
        <v>154.79856625199042</v>
      </c>
      <c r="N189" s="6">
        <v>124.76</v>
      </c>
      <c r="O189" s="33">
        <f>P189/'Omzetting-Convertion'!I$8</f>
        <v>158.68006526756503</v>
      </c>
      <c r="P189" s="6">
        <v>124.68</v>
      </c>
      <c r="Q189" s="5"/>
    </row>
    <row r="190" spans="2:17" x14ac:dyDescent="0.3">
      <c r="B190"/>
      <c r="C190" s="5">
        <v>45017</v>
      </c>
      <c r="D190" s="5"/>
      <c r="E190" s="33">
        <f>F190/'Omzetting-Convertion'!D$8</f>
        <v>144.93256797657276</v>
      </c>
      <c r="F190" s="34">
        <v>122.2</v>
      </c>
      <c r="G190" s="33">
        <f>H190/'Omzetting-Convertion'!E$8</f>
        <v>132.72101940955412</v>
      </c>
      <c r="H190" s="34">
        <v>115.16</v>
      </c>
      <c r="I190" s="6">
        <f>J190/'Omzetting-Convertion'!F$8</f>
        <v>152.59010519350073</v>
      </c>
      <c r="J190" s="6">
        <v>122.52</v>
      </c>
      <c r="K190" s="33">
        <f>L190/'Omzetting-Convertion'!G$8</f>
        <v>146.97472281676284</v>
      </c>
      <c r="L190" s="6">
        <v>120.33</v>
      </c>
      <c r="M190" s="33">
        <f>N190/'Omzetting-Convertion'!H$8</f>
        <v>155.0094972896855</v>
      </c>
      <c r="N190" s="6">
        <v>124.93</v>
      </c>
      <c r="O190" s="33">
        <f>P190/'Omzetting-Convertion'!I$8</f>
        <v>158.26007471945547</v>
      </c>
      <c r="P190" s="6">
        <v>124.35</v>
      </c>
      <c r="Q190" s="5"/>
    </row>
    <row r="191" spans="2:17" x14ac:dyDescent="0.3">
      <c r="B191"/>
      <c r="C191" s="5">
        <v>45047</v>
      </c>
      <c r="D191" s="5"/>
      <c r="E191" s="33">
        <f>F191/'Omzetting-Convertion'!D$8</f>
        <v>145.0986118351384</v>
      </c>
      <c r="F191" s="34">
        <v>122.34</v>
      </c>
      <c r="G191" s="33">
        <f>H191/'Omzetting-Convertion'!E$8</f>
        <v>143.58902230146185</v>
      </c>
      <c r="H191" s="34">
        <v>124.59</v>
      </c>
      <c r="I191" s="6">
        <f>J191/'Omzetting-Convertion'!F$8</f>
        <v>155.40477739181378</v>
      </c>
      <c r="J191" s="6">
        <v>124.78</v>
      </c>
      <c r="K191" s="33">
        <f>L191/'Omzetting-Convertion'!G$8</f>
        <v>146.66936521097716</v>
      </c>
      <c r="L191" s="6">
        <v>120.08</v>
      </c>
      <c r="M191" s="33">
        <f>N191/'Omzetting-Convertion'!H$8</f>
        <v>155.38172853267682</v>
      </c>
      <c r="N191" s="6">
        <v>125.23</v>
      </c>
      <c r="O191" s="33">
        <f>P191/'Omzetting-Convertion'!I$8</f>
        <v>158.52734143188883</v>
      </c>
      <c r="P191" s="6">
        <v>124.56</v>
      </c>
      <c r="Q191" s="5"/>
    </row>
    <row r="192" spans="2:17" x14ac:dyDescent="0.3">
      <c r="B192"/>
      <c r="C192" s="5">
        <v>45078</v>
      </c>
      <c r="D192" s="5"/>
      <c r="E192" s="33">
        <f>F192/'Omzetting-Convertion'!D$8</f>
        <v>145.75092699378908</v>
      </c>
      <c r="F192" s="34">
        <v>122.89</v>
      </c>
      <c r="G192" s="33">
        <f>H192/'Omzetting-Convertion'!E$8</f>
        <v>142.56330410699761</v>
      </c>
      <c r="H192" s="34">
        <v>123.7</v>
      </c>
      <c r="I192" s="6">
        <f>J192/'Omzetting-Convertion'!F$8</f>
        <v>152.30365625296449</v>
      </c>
      <c r="J192" s="6">
        <v>122.29</v>
      </c>
      <c r="K192" s="33">
        <f>L192/'Omzetting-Convertion'!G$8</f>
        <v>141.31949995761207</v>
      </c>
      <c r="L192" s="6">
        <v>115.7</v>
      </c>
      <c r="M192" s="33">
        <f>N192/'Omzetting-Convertion'!H$8</f>
        <v>153.93002668501066</v>
      </c>
      <c r="N192" s="6">
        <v>124.06</v>
      </c>
      <c r="O192" s="33">
        <f>P192/'Omzetting-Convertion'!I$8</f>
        <v>156.52920458179196</v>
      </c>
      <c r="P192" s="6">
        <v>122.99</v>
      </c>
      <c r="Q192" s="5"/>
    </row>
    <row r="193" spans="2:17" x14ac:dyDescent="0.3">
      <c r="B193"/>
      <c r="C193" s="5">
        <v>45108</v>
      </c>
      <c r="D193" s="5"/>
      <c r="E193" s="33">
        <f>F193/'Omzetting-Convertion'!D$8</f>
        <v>146.05929415969669</v>
      </c>
      <c r="F193" s="34">
        <v>123.15</v>
      </c>
      <c r="G193" s="33">
        <f>H193/'Omzetting-Convertion'!E$8</f>
        <v>142.33280563633147</v>
      </c>
      <c r="H193" s="34">
        <v>123.5</v>
      </c>
      <c r="I193" s="6">
        <f>J193/'Omzetting-Convertion'!F$8</f>
        <v>152.10438742476532</v>
      </c>
      <c r="J193" s="6">
        <v>122.13</v>
      </c>
      <c r="K193" s="33">
        <f>L193/'Omzetting-Convertion'!G$8</f>
        <v>141.45385730415776</v>
      </c>
      <c r="L193" s="6">
        <v>115.81</v>
      </c>
      <c r="M193" s="33">
        <f>N193/'Omzetting-Convertion'!H$8</f>
        <v>153.57020315011906</v>
      </c>
      <c r="N193" s="6">
        <v>123.77</v>
      </c>
      <c r="O193" s="33">
        <f>P193/'Omzetting-Convertion'!I$8</f>
        <v>156.1983029378269</v>
      </c>
      <c r="P193" s="6">
        <v>122.73</v>
      </c>
      <c r="Q193" s="5"/>
    </row>
    <row r="194" spans="2:17" x14ac:dyDescent="0.3">
      <c r="B194"/>
      <c r="C194" s="5">
        <v>45139</v>
      </c>
      <c r="E194" s="33">
        <f>F194/'Omzetting-Convertion'!D$8</f>
        <v>148.33646707716818</v>
      </c>
      <c r="F194" s="34">
        <v>125.07</v>
      </c>
      <c r="G194" s="33">
        <f>H194/'Omzetting-Convertion'!E$8</f>
        <v>145.08726236079167</v>
      </c>
      <c r="H194" s="34">
        <v>125.89</v>
      </c>
      <c r="I194" s="6">
        <f>J194/'Omzetting-Convertion'!F$8</f>
        <v>155.13078275303994</v>
      </c>
      <c r="J194" s="6">
        <v>124.56</v>
      </c>
      <c r="K194" s="33">
        <f>L194/'Omzetting-Convertion'!G$8</f>
        <v>144.34864740700601</v>
      </c>
      <c r="L194" s="6">
        <v>118.18</v>
      </c>
      <c r="M194" s="33">
        <f>N194/'Omzetting-Convertion'!H$8</f>
        <v>156.33712205635453</v>
      </c>
      <c r="N194" s="6">
        <v>126</v>
      </c>
      <c r="O194" s="33">
        <f>P194/'Omzetting-Convertion'!I$8</f>
        <v>159.39277650072057</v>
      </c>
      <c r="P194" s="6">
        <v>125.24</v>
      </c>
      <c r="Q194" s="6"/>
    </row>
    <row r="195" spans="2:17" x14ac:dyDescent="0.3">
      <c r="B195"/>
      <c r="C195" s="5">
        <v>45170</v>
      </c>
      <c r="E195" s="33">
        <f>F195/'Omzetting-Convertion'!D$8</f>
        <v>149.16668636999634</v>
      </c>
      <c r="F195" s="34">
        <v>125.77</v>
      </c>
      <c r="G195" s="33">
        <f>H195/'Omzetting-Convertion'!E$8</f>
        <v>146.91972520258736</v>
      </c>
      <c r="H195" s="34">
        <v>127.48</v>
      </c>
      <c r="I195" s="6">
        <f>J195/'Omzetting-Convertion'!F$8</f>
        <v>157.43482857909262</v>
      </c>
      <c r="J195" s="6">
        <v>126.41</v>
      </c>
      <c r="K195" s="33">
        <f>L195/'Omzetting-Convertion'!G$8</f>
        <v>146.52279356020003</v>
      </c>
      <c r="L195" s="6">
        <v>119.96</v>
      </c>
      <c r="M195" s="33">
        <f>N195/'Omzetting-Convertion'!H$8</f>
        <v>158.17346285511172</v>
      </c>
      <c r="N195" s="6">
        <v>127.48</v>
      </c>
      <c r="O195" s="33">
        <f>P195/'Omzetting-Convertion'!I$8</f>
        <v>161.72181499478253</v>
      </c>
      <c r="P195" s="6">
        <v>127.07</v>
      </c>
      <c r="Q195" s="6"/>
    </row>
    <row r="196" spans="2:17" x14ac:dyDescent="0.3">
      <c r="B196"/>
      <c r="C196" s="5">
        <v>45200</v>
      </c>
      <c r="E196" s="33">
        <f>F196/'Omzetting-Convertion'!D$8</f>
        <v>151.09991129472479</v>
      </c>
      <c r="F196" s="34">
        <v>127.4</v>
      </c>
      <c r="G196" s="33">
        <f>H196/'Omzetting-Convertion'!E$8</f>
        <v>147.2308981379866</v>
      </c>
      <c r="H196" s="34">
        <v>127.75</v>
      </c>
      <c r="I196" s="6">
        <f>J196/'Omzetting-Convertion'!F$8</f>
        <v>158.86707328177405</v>
      </c>
      <c r="J196" s="6">
        <v>127.56</v>
      </c>
      <c r="K196" s="33">
        <f>L196/'Omzetting-Convertion'!G$8</f>
        <v>148.64808249646836</v>
      </c>
      <c r="L196" s="6">
        <v>121.7</v>
      </c>
      <c r="M196" s="33">
        <f>N196/'Omzetting-Convertion'!H$8</f>
        <v>159.55071845417962</v>
      </c>
      <c r="N196" s="6">
        <v>128.59</v>
      </c>
      <c r="O196" s="33">
        <f>P196/'Omzetting-Convertion'!I$8</f>
        <v>162.75270088559685</v>
      </c>
      <c r="P196" s="6">
        <v>127.88</v>
      </c>
      <c r="Q196" s="6"/>
    </row>
    <row r="197" spans="2:17" x14ac:dyDescent="0.3">
      <c r="B197"/>
      <c r="C197" s="5">
        <v>45231</v>
      </c>
      <c r="E197" s="33">
        <f>F197/'Omzetting-Convertion'!D$8</f>
        <v>151.34897708257324</v>
      </c>
      <c r="F197" s="34">
        <v>127.61</v>
      </c>
      <c r="G197" s="33">
        <f>H197/'Omzetting-Convertion'!E$8</f>
        <v>147.058024284987</v>
      </c>
      <c r="H197" s="34">
        <v>127.6</v>
      </c>
      <c r="I197" s="6">
        <f>J197/'Omzetting-Convertion'!F$8</f>
        <v>158.55571573771286</v>
      </c>
      <c r="J197" s="6">
        <v>127.31</v>
      </c>
      <c r="K197" s="33">
        <f>L197/'Omzetting-Convertion'!G$8</f>
        <v>148.24501045683127</v>
      </c>
      <c r="L197" s="6">
        <v>121.37</v>
      </c>
      <c r="M197" s="33">
        <f>N197/'Omzetting-Convertion'!H$8</f>
        <v>159.37701054078363</v>
      </c>
      <c r="N197" s="6">
        <v>128.44999999999999</v>
      </c>
      <c r="O197" s="33">
        <f>P197/'Omzetting-Convertion'!I$8</f>
        <v>162.45998020055083</v>
      </c>
      <c r="P197" s="6">
        <v>127.65</v>
      </c>
      <c r="Q197" s="6"/>
    </row>
    <row r="198" spans="2:17" x14ac:dyDescent="0.3">
      <c r="B198"/>
      <c r="C198" s="5">
        <v>45261</v>
      </c>
      <c r="D198" s="5"/>
      <c r="E198" s="33">
        <f>F198/'Omzetting-Convertion'!D$8</f>
        <v>150.61363999463973</v>
      </c>
      <c r="F198" s="34">
        <v>126.99</v>
      </c>
      <c r="G198" s="33">
        <f>H198/'Omzetting-Convertion'!E$8</f>
        <v>146.42415349065519</v>
      </c>
      <c r="H198" s="34">
        <v>127.05</v>
      </c>
      <c r="I198" s="6">
        <f>J198/'Omzetting-Convertion'!F$8</f>
        <v>157.58428020024201</v>
      </c>
      <c r="J198" s="6">
        <v>126.53</v>
      </c>
      <c r="K198" s="33">
        <f>L198/'Omzetting-Convertion'!G$8</f>
        <v>146.71822242790287</v>
      </c>
      <c r="L198" s="6">
        <v>120.12</v>
      </c>
      <c r="M198" s="33">
        <f>N198/'Omzetting-Convertion'!H$8</f>
        <v>158.89310992489493</v>
      </c>
      <c r="N198" s="6">
        <v>128.06</v>
      </c>
      <c r="O198" s="33">
        <f>P198/'Omzetting-Convertion'!I$8</f>
        <v>161.6327260906381</v>
      </c>
      <c r="P198" s="6">
        <v>127</v>
      </c>
      <c r="Q198" s="5"/>
    </row>
    <row r="199" spans="2:17" x14ac:dyDescent="0.3">
      <c r="B199"/>
      <c r="C199" s="5">
        <v>45292</v>
      </c>
      <c r="D199" s="5"/>
      <c r="E199" s="33">
        <f>F199/'Omzetting-Convertion'!D$8</f>
        <v>149.40389188223298</v>
      </c>
      <c r="F199" s="34">
        <v>125.97</v>
      </c>
      <c r="G199" s="33">
        <f>H199/'Omzetting-Convertion'!E$8</f>
        <v>148.29119110305078</v>
      </c>
      <c r="H199" s="34">
        <v>128.66999999999999</v>
      </c>
      <c r="I199" s="6">
        <f>J199/'Omzetting-Convertion'!F$8</f>
        <v>160.44876960560484</v>
      </c>
      <c r="J199" s="6">
        <v>128.83000000000001</v>
      </c>
      <c r="K199" s="33">
        <f>L199/'Omzetting-Convertion'!G$8</f>
        <v>152.73987441399643</v>
      </c>
      <c r="L199" s="6">
        <v>125.05</v>
      </c>
      <c r="M199" s="33">
        <f>N199/'Omzetting-Convertion'!H$8</f>
        <v>160.8163046803501</v>
      </c>
      <c r="N199" s="6">
        <v>129.61000000000001</v>
      </c>
      <c r="O199" s="33">
        <f>P199/'Omzetting-Convertion'!I$8</f>
        <v>164.3308471875842</v>
      </c>
      <c r="P199" s="6">
        <v>129.12</v>
      </c>
      <c r="Q199" s="5"/>
    </row>
    <row r="200" spans="2:17" x14ac:dyDescent="0.3">
      <c r="B200"/>
      <c r="C200" s="5">
        <v>45323</v>
      </c>
      <c r="D200" s="5"/>
      <c r="E200" s="33">
        <f>F200/'Omzetting-Convertion'!D$8</f>
        <v>150.69666192392253</v>
      </c>
      <c r="F200" s="34">
        <v>127.06</v>
      </c>
      <c r="G200" s="33">
        <f>H200/'Omzetting-Convertion'!E$8</f>
        <v>149.00573636211575</v>
      </c>
      <c r="H200" s="34">
        <v>129.29</v>
      </c>
      <c r="I200" s="6">
        <f>J200/'Omzetting-Convertion'!F$8</f>
        <v>161.04657609020228</v>
      </c>
      <c r="J200" s="6">
        <v>129.31</v>
      </c>
      <c r="K200" s="33">
        <f>L200/'Omzetting-Convertion'!G$8</f>
        <v>154.6086629614048</v>
      </c>
      <c r="L200" s="6">
        <v>126.58</v>
      </c>
      <c r="M200" s="33">
        <f>N200/'Omzetting-Convertion'!H$8</f>
        <v>161.27538988003937</v>
      </c>
      <c r="N200" s="6">
        <v>129.97999999999999</v>
      </c>
      <c r="O200" s="33">
        <f>P200/'Omzetting-Convertion'!I$8</f>
        <v>164.89083458506357</v>
      </c>
      <c r="P200" s="6">
        <v>129.56</v>
      </c>
      <c r="Q200" s="5"/>
    </row>
    <row r="201" spans="2:17" x14ac:dyDescent="0.3">
      <c r="B201"/>
      <c r="C201" s="5">
        <v>45352</v>
      </c>
      <c r="D201" s="5"/>
      <c r="E201" s="33">
        <f>F201/'Omzetting-Convertion'!D$8</f>
        <v>151.28967570451408</v>
      </c>
      <c r="F201" s="34">
        <v>127.56</v>
      </c>
      <c r="G201" s="33">
        <f>H201/'Omzetting-Convertion'!E$8</f>
        <v>149.58198253878106</v>
      </c>
      <c r="H201" s="34">
        <v>129.79</v>
      </c>
      <c r="I201" s="6">
        <f>J201/'Omzetting-Convertion'!F$8</f>
        <v>161.53229385893769</v>
      </c>
      <c r="J201" s="6">
        <v>129.69999999999999</v>
      </c>
      <c r="K201" s="33">
        <f>L201/'Omzetting-Convertion'!G$8</f>
        <v>155.40259273644756</v>
      </c>
      <c r="L201" s="6">
        <v>127.23</v>
      </c>
      <c r="M201" s="33">
        <f>N201/'Omzetting-Convertion'!H$8</f>
        <v>161.77169820402781</v>
      </c>
      <c r="N201" s="6">
        <v>130.38</v>
      </c>
      <c r="O201" s="33">
        <f>P201/'Omzetting-Convertion'!I$8</f>
        <v>165.29809814686672</v>
      </c>
      <c r="P201" s="6">
        <v>129.88</v>
      </c>
      <c r="Q201" s="5"/>
    </row>
    <row r="202" spans="2:17" x14ac:dyDescent="0.3">
      <c r="B202"/>
      <c r="C202" s="5">
        <v>45383</v>
      </c>
      <c r="D202" s="5"/>
      <c r="E202" s="33">
        <f>F202/'Omzetting-Convertion'!D$8</f>
        <v>150.61363999463973</v>
      </c>
      <c r="F202" s="34">
        <v>126.99</v>
      </c>
      <c r="G202" s="33">
        <f>H202/'Omzetting-Convertion'!E$8</f>
        <v>148.99421143858245</v>
      </c>
      <c r="H202" s="34">
        <v>129.28</v>
      </c>
      <c r="I202" s="6">
        <f>J202/'Omzetting-Convertion'!F$8</f>
        <v>158.03263506369009</v>
      </c>
      <c r="J202" s="6">
        <v>126.89</v>
      </c>
      <c r="K202" s="33">
        <f>L202/'Omzetting-Convertion'!G$8</f>
        <v>153.25287519171638</v>
      </c>
      <c r="L202" s="6">
        <v>125.47</v>
      </c>
      <c r="M202" s="33">
        <f>N202/'Omzetting-Convertion'!H$8</f>
        <v>161.1761282152417</v>
      </c>
      <c r="N202" s="6">
        <v>129.9</v>
      </c>
      <c r="O202" s="33">
        <f>P202/'Omzetting-Convertion'!I$8</f>
        <v>164.89083458506357</v>
      </c>
      <c r="P202" s="6">
        <v>129.56</v>
      </c>
      <c r="Q202" s="5"/>
    </row>
    <row r="203" spans="2:17" x14ac:dyDescent="0.3">
      <c r="B203"/>
      <c r="C203" s="5">
        <v>45413</v>
      </c>
      <c r="D203" s="5"/>
      <c r="E203" s="33">
        <f>F203/'Omzetting-Convertion'!D$8</f>
        <v>150.38829475801492</v>
      </c>
      <c r="F203" s="34">
        <v>126.8</v>
      </c>
      <c r="G203" s="33">
        <f>H203/'Omzetting-Convertion'!E$8</f>
        <v>149.07488590331559</v>
      </c>
      <c r="H203" s="34">
        <v>129.35</v>
      </c>
      <c r="I203" s="6">
        <f>J203/'Omzetting-Convertion'!F$8</f>
        <v>160.99675888315249</v>
      </c>
      <c r="J203" s="6">
        <v>129.27000000000001</v>
      </c>
      <c r="K203" s="33">
        <f>L203/'Omzetting-Convertion'!G$8</f>
        <v>152.99637480285642</v>
      </c>
      <c r="L203" s="6">
        <v>125.26</v>
      </c>
      <c r="M203" s="33">
        <f>N203/'Omzetting-Convertion'!H$8</f>
        <v>161.28779758813911</v>
      </c>
      <c r="N203" s="6">
        <v>129.99</v>
      </c>
      <c r="O203" s="33">
        <f>P203/'Omzetting-Convertion'!I$8</f>
        <v>165.05628540704609</v>
      </c>
      <c r="P203" s="6">
        <v>129.69</v>
      </c>
      <c r="Q203" s="5"/>
    </row>
    <row r="204" spans="2:17" x14ac:dyDescent="0.3">
      <c r="B204"/>
      <c r="C204" s="5">
        <v>45444</v>
      </c>
      <c r="D204" s="5"/>
      <c r="E204" s="33">
        <f>F204/'Omzetting-Convertion'!D$8</f>
        <v>148.22972459666173</v>
      </c>
      <c r="F204" s="34">
        <v>124.98</v>
      </c>
      <c r="G204" s="33">
        <f>H204/'Omzetting-Convertion'!E$8</f>
        <v>146.10145563172259</v>
      </c>
      <c r="H204" s="34">
        <v>126.77</v>
      </c>
      <c r="I204" s="6">
        <f>J204/'Omzetting-Convertion'!F$8</f>
        <v>156.02749247993611</v>
      </c>
      <c r="J204" s="6">
        <v>125.28</v>
      </c>
      <c r="K204" s="33">
        <f>L204/'Omzetting-Convertion'!G$8</f>
        <v>145.9731498697858</v>
      </c>
      <c r="L204" s="6">
        <v>119.51</v>
      </c>
      <c r="M204" s="33">
        <f>N204/'Omzetting-Convertion'!H$8</f>
        <v>157.91290098501779</v>
      </c>
      <c r="N204" s="6">
        <v>127.27</v>
      </c>
      <c r="O204" s="33">
        <f>P204/'Omzetting-Convertion'!I$8</f>
        <v>160.95819581640157</v>
      </c>
      <c r="P204" s="6">
        <v>126.47</v>
      </c>
      <c r="Q204" s="5"/>
    </row>
    <row r="205" spans="2:17" x14ac:dyDescent="0.3">
      <c r="B205"/>
      <c r="C205" s="5">
        <v>45474</v>
      </c>
      <c r="D205" s="5"/>
      <c r="E205" s="33">
        <f>F205/'Omzetting-Convertion'!D$8</f>
        <v>148.97692196020708</v>
      </c>
      <c r="F205" s="34">
        <v>125.61</v>
      </c>
      <c r="G205" s="33">
        <f>H205/'Omzetting-Convertion'!E$8</f>
        <v>146.75837627312106</v>
      </c>
      <c r="H205" s="34">
        <v>127.34</v>
      </c>
      <c r="I205" s="6">
        <f>J205/'Omzetting-Convertion'!F$8</f>
        <v>156.70002477510826</v>
      </c>
      <c r="J205" s="6">
        <v>125.82</v>
      </c>
      <c r="K205" s="33">
        <f>L205/'Omzetting-Convertion'!G$8</f>
        <v>146.63272229828286</v>
      </c>
      <c r="L205" s="6">
        <v>120.05</v>
      </c>
      <c r="M205" s="33">
        <f>N205/'Omzetting-Convertion'!H$8</f>
        <v>158.63254805480102</v>
      </c>
      <c r="N205" s="6">
        <v>127.85</v>
      </c>
      <c r="O205" s="33">
        <f>P205/'Omzetting-Convertion'!I$8</f>
        <v>161.67090704955714</v>
      </c>
      <c r="P205" s="6">
        <v>127.03</v>
      </c>
      <c r="Q205" s="5"/>
    </row>
    <row r="206" spans="2:17" x14ac:dyDescent="0.3">
      <c r="B206"/>
      <c r="C206" s="5">
        <v>45505</v>
      </c>
      <c r="D206" s="5"/>
      <c r="E206" s="33">
        <f>F206/'Omzetting-Convertion'!D$8</f>
        <v>148.71599589674679</v>
      </c>
      <c r="F206" s="34">
        <v>125.39</v>
      </c>
      <c r="G206" s="33">
        <f>H206/'Omzetting-Convertion'!E$8</f>
        <v>147.81866923818521</v>
      </c>
      <c r="H206" s="34">
        <v>128.26</v>
      </c>
      <c r="I206" s="6">
        <f>J206/'Omzetting-Convertion'!F$8</f>
        <v>157.75864042491625</v>
      </c>
      <c r="J206" s="6">
        <v>126.67</v>
      </c>
      <c r="K206" s="33">
        <f>L206/'Omzetting-Convertion'!G$8</f>
        <v>146.74265103636571</v>
      </c>
      <c r="L206" s="6">
        <v>120.14</v>
      </c>
      <c r="M206" s="33">
        <f>N206/'Omzetting-Convertion'!H$8</f>
        <v>159.8981342809715</v>
      </c>
      <c r="N206" s="6">
        <v>128.87</v>
      </c>
      <c r="O206" s="33">
        <f>P206/'Omzetting-Convertion'!I$8</f>
        <v>163.00724061172386</v>
      </c>
      <c r="P206" s="6">
        <v>128.08000000000001</v>
      </c>
      <c r="Q206" s="5"/>
    </row>
    <row r="207" spans="2:17" x14ac:dyDescent="0.3">
      <c r="B207"/>
      <c r="C207" s="5">
        <v>45536</v>
      </c>
      <c r="D207" s="5"/>
      <c r="E207" s="33">
        <f>F207/'Omzetting-Convertion'!D$8</f>
        <v>148.14670266737889</v>
      </c>
      <c r="F207" s="34">
        <v>124.91</v>
      </c>
      <c r="G207" s="33">
        <f>H207/'Omzetting-Convertion'!E$8</f>
        <v>147.49597137925267</v>
      </c>
      <c r="H207" s="34">
        <v>127.98</v>
      </c>
      <c r="I207" s="6">
        <f>J207/'Omzetting-Convertion'!F$8</f>
        <v>157.17328824208124</v>
      </c>
      <c r="J207" s="6">
        <v>126.2</v>
      </c>
      <c r="K207" s="33">
        <f>L207/'Omzetting-Convertion'!G$8</f>
        <v>145.47236339629728</v>
      </c>
      <c r="L207" s="6">
        <v>119.1</v>
      </c>
      <c r="M207" s="33">
        <f>N207/'Omzetting-Convertion'!H$8</f>
        <v>159.6872032432764</v>
      </c>
      <c r="N207" s="6">
        <v>128.69999999999999</v>
      </c>
      <c r="O207" s="33">
        <f>P207/'Omzetting-Convertion'!I$8</f>
        <v>162.56179609100161</v>
      </c>
      <c r="P207" s="6">
        <v>127.73</v>
      </c>
      <c r="Q207" s="5"/>
    </row>
    <row r="208" spans="2:17" x14ac:dyDescent="0.3">
      <c r="B208"/>
      <c r="C208" s="5">
        <v>45566</v>
      </c>
      <c r="D208" s="5"/>
      <c r="E208" s="33">
        <f>F208/'Omzetting-Convertion'!D$8</f>
        <v>149.92574400915353</v>
      </c>
      <c r="F208" s="34">
        <v>126.41</v>
      </c>
      <c r="G208" s="33">
        <f>H208/'Omzetting-Convertion'!E$8</f>
        <v>147.0234495143871</v>
      </c>
      <c r="H208" s="34">
        <v>127.57</v>
      </c>
      <c r="I208" s="6">
        <f>J208/'Omzetting-Convertion'!F$8</f>
        <v>157.33519416499306</v>
      </c>
      <c r="J208" s="6">
        <v>126.33</v>
      </c>
      <c r="K208" s="33">
        <f>L208/'Omzetting-Convertion'!G$8</f>
        <v>145.88764974016581</v>
      </c>
      <c r="L208" s="6">
        <v>119.44</v>
      </c>
      <c r="M208" s="33">
        <f>N208/'Omzetting-Convertion'!H$8</f>
        <v>160.3572194806608</v>
      </c>
      <c r="N208" s="6">
        <v>129.24</v>
      </c>
      <c r="O208" s="33">
        <f>P208/'Omzetting-Convertion'!I$8</f>
        <v>162.49816115946987</v>
      </c>
      <c r="P208" s="6">
        <v>127.68</v>
      </c>
      <c r="Q208" s="5"/>
    </row>
    <row r="209" spans="2:17" x14ac:dyDescent="0.3">
      <c r="B209"/>
      <c r="C209" s="5">
        <v>45597</v>
      </c>
      <c r="D209" s="5"/>
      <c r="E209" s="33">
        <f>F209/'Omzetting-Convertion'!D$8</f>
        <v>150.37643448240311</v>
      </c>
      <c r="F209" s="34">
        <v>126.79</v>
      </c>
      <c r="G209" s="33">
        <f>H209/'Omzetting-Convertion'!E$8</f>
        <v>147.1963233673867</v>
      </c>
      <c r="H209" s="34">
        <v>127.72</v>
      </c>
      <c r="I209" s="6">
        <f>J209/'Omzetting-Convertion'!F$8</f>
        <v>157.59673450200447</v>
      </c>
      <c r="J209" s="6">
        <v>126.54</v>
      </c>
      <c r="K209" s="33">
        <f>L209/'Omzetting-Convertion'!G$8</f>
        <v>146.47393634327432</v>
      </c>
      <c r="L209" s="6">
        <v>119.92</v>
      </c>
      <c r="M209" s="33">
        <f>N209/'Omzetting-Convertion'!H$8</f>
        <v>160.41925802115935</v>
      </c>
      <c r="N209" s="6">
        <v>129.29</v>
      </c>
      <c r="O209" s="33">
        <f>P209/'Omzetting-Convertion'!I$8</f>
        <v>162.66361198145242</v>
      </c>
      <c r="P209" s="6">
        <v>127.81</v>
      </c>
      <c r="Q209" s="5"/>
    </row>
    <row r="210" spans="2:17" x14ac:dyDescent="0.3">
      <c r="B210"/>
      <c r="C210" s="5">
        <v>45627</v>
      </c>
      <c r="D210" s="5"/>
      <c r="E210" s="33">
        <f>F210/'Omzetting-Convertion'!D$8</f>
        <v>150.88642633371182</v>
      </c>
      <c r="F210" s="34">
        <v>127.22</v>
      </c>
      <c r="G210" s="33">
        <f>H210/'Omzetting-Convertion'!E$8</f>
        <v>147.7610446205187</v>
      </c>
      <c r="H210" s="34">
        <v>128.21</v>
      </c>
      <c r="I210" s="6">
        <f>J210/'Omzetting-Convertion'!F$8</f>
        <v>158.38135551303861</v>
      </c>
      <c r="J210" s="6">
        <v>127.17</v>
      </c>
      <c r="K210" s="33">
        <f>L210/'Omzetting-Convertion'!G$8</f>
        <v>147.45108068178848</v>
      </c>
      <c r="L210" s="6">
        <v>120.72</v>
      </c>
      <c r="M210" s="33">
        <f>N210/'Omzetting-Convertion'!H$8</f>
        <v>160.85352780464922</v>
      </c>
      <c r="N210" s="6">
        <v>129.63999999999999</v>
      </c>
      <c r="O210" s="33">
        <f>P210/'Omzetting-Convertion'!I$8</f>
        <v>163.36359622830165</v>
      </c>
      <c r="P210" s="6">
        <v>128.36000000000001</v>
      </c>
      <c r="Q210" s="5"/>
    </row>
    <row r="211" spans="2:17" x14ac:dyDescent="0.3">
      <c r="B211"/>
      <c r="C211" s="5">
        <v>45658</v>
      </c>
      <c r="D211" s="5"/>
      <c r="E211" s="33">
        <f>F211/'Omzetting-Convertion'!D$8</f>
        <v>151.20665377523125</v>
      </c>
      <c r="F211" s="6">
        <v>127.49</v>
      </c>
      <c r="G211" s="33">
        <f>H211/'Omzetting-Convertion'!E$8</f>
        <v>151.26462137464378</v>
      </c>
      <c r="H211" s="34">
        <v>131.25</v>
      </c>
      <c r="I211" s="6">
        <f>J211/'Omzetting-Convertion'!F$8</f>
        <v>163.11399018276848</v>
      </c>
      <c r="J211" s="6">
        <v>130.97</v>
      </c>
      <c r="K211" s="33">
        <f>L211/'Omzetting-Convertion'!G$8</f>
        <v>153.08187493247641</v>
      </c>
      <c r="L211" s="6">
        <v>125.33</v>
      </c>
      <c r="M211" s="33">
        <f>N211/'Omzetting-Convertion'!H$8</f>
        <v>164.41454002926619</v>
      </c>
      <c r="N211" s="6">
        <v>132.51</v>
      </c>
      <c r="O211" s="33">
        <f>P211/'Omzetting-Convertion'!I$8</f>
        <v>167.38532390110805</v>
      </c>
      <c r="P211" s="6">
        <v>131.52000000000001</v>
      </c>
      <c r="Q211" s="5"/>
    </row>
    <row r="212" spans="2:17" x14ac:dyDescent="0.3">
      <c r="B212"/>
      <c r="C212" s="5">
        <v>45689</v>
      </c>
      <c r="D212" s="5"/>
      <c r="E212" s="33">
        <f>F212/'Omzetting-Convertion'!D$8</f>
        <v>152.44012243886166</v>
      </c>
      <c r="F212" s="6">
        <v>128.53</v>
      </c>
      <c r="G212" s="33">
        <f>H212/'Omzetting-Convertion'!E$8</f>
        <v>151.62189400417628</v>
      </c>
      <c r="H212" s="34">
        <v>131.56</v>
      </c>
      <c r="I212" s="6">
        <f>J212/'Omzetting-Convertion'!F$8</f>
        <v>163.84879398675284</v>
      </c>
      <c r="J212" s="6">
        <v>131.56</v>
      </c>
      <c r="K212" s="33">
        <f>L212/'Omzetting-Convertion'!G$8</f>
        <v>154.68194878679336</v>
      </c>
      <c r="L212" s="6">
        <v>126.64</v>
      </c>
      <c r="M212" s="33">
        <f>N212/'Omzetting-Convertion'!H$8</f>
        <v>164.63787877506098</v>
      </c>
      <c r="N212" s="6">
        <v>132.69</v>
      </c>
      <c r="O212" s="33">
        <f>P212/'Omzetting-Convertion'!I$8</f>
        <v>167.88167636705569</v>
      </c>
      <c r="P212" s="6">
        <v>131.91</v>
      </c>
      <c r="Q212" s="5"/>
    </row>
    <row r="213" spans="2:17" x14ac:dyDescent="0.3">
      <c r="B213"/>
      <c r="C213" s="5">
        <v>45717</v>
      </c>
      <c r="D213" s="5"/>
      <c r="E213" s="33">
        <f>F213/'Omzetting-Convertion'!D$8</f>
        <v>152.80779098282844</v>
      </c>
      <c r="F213" s="6">
        <v>128.84</v>
      </c>
      <c r="G213" s="33">
        <f>H213/'Omzetting-Convertion'!E$8</f>
        <v>152.16356541024166</v>
      </c>
      <c r="H213" s="34">
        <v>132.03</v>
      </c>
      <c r="I213" s="6">
        <f>J213/'Omzetting-Convertion'!F$8</f>
        <v>164.3718746607756</v>
      </c>
      <c r="J213" s="6">
        <v>131.97999999999999</v>
      </c>
      <c r="K213" s="33">
        <f>L213/'Omzetting-Convertion'!G$8</f>
        <v>154.96287778411619</v>
      </c>
      <c r="L213" s="6">
        <v>126.87</v>
      </c>
      <c r="M213" s="33">
        <f>N213/'Omzetting-Convertion'!H$8</f>
        <v>165.25826418004652</v>
      </c>
      <c r="N213" s="6">
        <v>133.19</v>
      </c>
      <c r="O213" s="33">
        <f>P213/'Omzetting-Convertion'!I$8</f>
        <v>168.5052986960668</v>
      </c>
      <c r="P213" s="6">
        <v>132.4</v>
      </c>
      <c r="Q213" s="5"/>
    </row>
    <row r="214" spans="2:17" x14ac:dyDescent="0.3">
      <c r="B214"/>
      <c r="C214" s="5">
        <v>45748</v>
      </c>
      <c r="D214" s="5"/>
      <c r="E214" s="33">
        <f>F214/'Omzetting-Convertion'!D$8</f>
        <v>151.84710865827012</v>
      </c>
      <c r="F214" s="6">
        <v>128.03</v>
      </c>
      <c r="G214" s="33">
        <f>H214/'Omzetting-Convertion'!E$8</f>
        <v>151.41444538057675</v>
      </c>
      <c r="H214" s="34">
        <v>131.38</v>
      </c>
      <c r="I214" s="6">
        <f>J214/'Omzetting-Convertion'!F$8</f>
        <v>163.28835040744275</v>
      </c>
      <c r="J214" s="6">
        <v>131.11000000000001</v>
      </c>
      <c r="K214" s="33">
        <f>L214/'Omzetting-Convertion'!G$8</f>
        <v>153.25287519171638</v>
      </c>
      <c r="L214" s="6">
        <v>125.47</v>
      </c>
      <c r="M214" s="33">
        <f>N214/'Omzetting-Convertion'!H$8</f>
        <v>164.61306335886155</v>
      </c>
      <c r="N214" s="6">
        <v>132.66999999999999</v>
      </c>
      <c r="O214" s="33">
        <f>P214/'Omzetting-Convertion'!I$8</f>
        <v>167.58895568200964</v>
      </c>
      <c r="P214" s="6">
        <v>131.68</v>
      </c>
      <c r="Q214" s="5"/>
    </row>
    <row r="215" spans="2:17" x14ac:dyDescent="0.3">
      <c r="B215"/>
      <c r="C215" s="5">
        <v>45778</v>
      </c>
      <c r="D215" s="5"/>
      <c r="E215" s="33">
        <f>F215/'Omzetting-Convertion'!D$8</f>
        <v>151.1117715703366</v>
      </c>
      <c r="F215" s="6">
        <v>127.41</v>
      </c>
      <c r="G215" s="33">
        <f>H215/'Omzetting-Convertion'!E$8</f>
        <v>151.26462137464378</v>
      </c>
      <c r="H215" s="34">
        <v>131.25</v>
      </c>
      <c r="I215" s="6">
        <f>J215/'Omzetting-Convertion'!F$8</f>
        <v>163.18871599334315</v>
      </c>
      <c r="J215" s="6">
        <v>131.03</v>
      </c>
      <c r="K215" s="33">
        <f>L215/'Omzetting-Convertion'!G$8</f>
        <v>152.26351654897078</v>
      </c>
      <c r="L215" s="6">
        <v>124.66</v>
      </c>
      <c r="M215" s="33">
        <f>N215/'Omzetting-Convertion'!H$8</f>
        <v>164.65028648316067</v>
      </c>
      <c r="N215" s="6">
        <v>132.69999999999999</v>
      </c>
      <c r="O215" s="33">
        <f>P215/'Omzetting-Convertion'!I$8</f>
        <v>167.89440335336201</v>
      </c>
      <c r="P215" s="6">
        <v>131.91999999999999</v>
      </c>
      <c r="Q215" s="5"/>
    </row>
    <row r="216" spans="2:17" x14ac:dyDescent="0.3">
      <c r="B216"/>
      <c r="C216" s="5">
        <v>45809</v>
      </c>
      <c r="D216" s="5"/>
      <c r="E216" s="33">
        <f>F216/'Omzetting-Convertion'!D$8</f>
        <v>151.66920452409266</v>
      </c>
      <c r="F216" s="6">
        <v>127.88</v>
      </c>
      <c r="G216" s="33">
        <f>H216/'Omzetting-Convertion'!E$8</f>
        <v>149.23623483278189</v>
      </c>
      <c r="H216" s="34">
        <v>129.49</v>
      </c>
      <c r="I216" s="6">
        <f>J216/'Omzetting-Convertion'!F$8</f>
        <v>159.09125071349808</v>
      </c>
      <c r="J216" s="6">
        <v>127.74</v>
      </c>
      <c r="K216" s="33">
        <f>L216/'Omzetting-Convertion'!G$8</f>
        <v>146.98693712099427</v>
      </c>
      <c r="L216" s="6">
        <v>120.34</v>
      </c>
      <c r="M216" s="33">
        <f>N216/'Omzetting-Convertion'!H$8</f>
        <v>161.93299840932406</v>
      </c>
      <c r="N216" s="6">
        <v>130.51</v>
      </c>
      <c r="O216" s="33">
        <f>P216/'Omzetting-Convertion'!I$8</f>
        <v>164.61084088632387</v>
      </c>
      <c r="P216" s="6">
        <v>129.34</v>
      </c>
      <c r="Q216" s="5"/>
    </row>
    <row r="217" spans="2:17" x14ac:dyDescent="0.3">
      <c r="B217"/>
      <c r="C217" s="5">
        <v>45839</v>
      </c>
      <c r="D217" s="5"/>
      <c r="E217" s="33">
        <f>F217/'Omzetting-Convertion'!D$8</f>
        <v>152.36896078519069</v>
      </c>
      <c r="F217" s="6">
        <v>128.47</v>
      </c>
      <c r="G217" s="33">
        <f>H217/'Omzetting-Convertion'!E$8</f>
        <v>150.80362443331151</v>
      </c>
      <c r="H217" s="34">
        <v>130.85</v>
      </c>
      <c r="I217" s="6">
        <f>J217/'Omzetting-Convertion'!F$8</f>
        <v>161.03412178843985</v>
      </c>
      <c r="J217" s="6">
        <v>129.30000000000001</v>
      </c>
      <c r="K217" s="33">
        <f>L217/'Omzetting-Convertion'!G$8</f>
        <v>148.74579693031976</v>
      </c>
      <c r="L217" s="6">
        <v>121.78</v>
      </c>
      <c r="M217" s="33">
        <f>N217/'Omzetting-Convertion'!H$8</f>
        <v>163.55840817038614</v>
      </c>
      <c r="N217" s="6">
        <v>131.82</v>
      </c>
      <c r="O217" s="33">
        <f>P217/'Omzetting-Convertion'!I$8</f>
        <v>166.58352376380802</v>
      </c>
      <c r="P217" s="6">
        <v>130.88999999999999</v>
      </c>
      <c r="Q217" s="5"/>
    </row>
    <row r="218" spans="2:17" x14ac:dyDescent="0.3">
      <c r="B218"/>
      <c r="C218" s="5">
        <v>45870</v>
      </c>
      <c r="D218" s="5"/>
      <c r="E218" s="33">
        <f>F218/'Omzetting-Convertion'!D$8</f>
        <v>152.73662932915744</v>
      </c>
      <c r="F218" s="6">
        <v>128.78</v>
      </c>
      <c r="G218" s="33">
        <f>H218/'Omzetting-Convertion'!E$8</f>
        <v>151.97916663370876</v>
      </c>
      <c r="H218" s="34">
        <v>131.87</v>
      </c>
      <c r="I218" s="6">
        <f>J218/'Omzetting-Convertion'!F$8</f>
        <v>162.2172804558723</v>
      </c>
      <c r="J218" s="6">
        <v>130.25</v>
      </c>
      <c r="K218" s="33">
        <f>L218/'Omzetting-Convertion'!G$8</f>
        <v>149.31986922919685</v>
      </c>
      <c r="L218" s="6">
        <v>122.25</v>
      </c>
      <c r="M218" s="33">
        <f>N218/'Omzetting-Convertion'!H$8</f>
        <v>164.91084835325461</v>
      </c>
      <c r="N218" s="6">
        <v>132.91</v>
      </c>
      <c r="O218" s="33">
        <f>P218/'Omzetting-Convertion'!I$8</f>
        <v>168.02167321642554</v>
      </c>
      <c r="P218" s="6">
        <v>132.02000000000001</v>
      </c>
      <c r="Q218" s="5"/>
    </row>
    <row r="219" spans="2:17" x14ac:dyDescent="0.3">
      <c r="B219"/>
      <c r="C219" s="5">
        <v>45901</v>
      </c>
      <c r="D219" s="5"/>
      <c r="E219" s="33">
        <f>F219/'Omzetting-Convertion'!D$8</f>
        <v>0</v>
      </c>
      <c r="F219" s="6"/>
      <c r="G219" s="33">
        <f>H219/'Omzetting-Convertion'!E$8</f>
        <v>0</v>
      </c>
      <c r="H219" s="34"/>
      <c r="I219" s="6">
        <f>J219/'Omzetting-Convertion'!F$8</f>
        <v>0</v>
      </c>
      <c r="J219" s="6"/>
      <c r="K219" s="33">
        <f>L219/'Omzetting-Convertion'!G$8</f>
        <v>0</v>
      </c>
      <c r="L219" s="6"/>
      <c r="M219" s="33">
        <f>N219/'Omzetting-Convertion'!H$8</f>
        <v>0</v>
      </c>
      <c r="N219" s="6"/>
      <c r="O219" s="33">
        <f>P219/'Omzetting-Convertion'!I$8</f>
        <v>0</v>
      </c>
      <c r="P219" s="6"/>
      <c r="Q219" s="5"/>
    </row>
    <row r="220" spans="2:17" x14ac:dyDescent="0.3">
      <c r="B220"/>
      <c r="C220" s="5">
        <v>45931</v>
      </c>
      <c r="D220" s="5"/>
      <c r="E220" s="33">
        <f>F220/'Omzetting-Convertion'!D$8</f>
        <v>0</v>
      </c>
      <c r="F220" s="6"/>
      <c r="G220" s="33">
        <f>H220/'Omzetting-Convertion'!E$8</f>
        <v>0</v>
      </c>
      <c r="H220" s="34"/>
      <c r="I220" s="6">
        <f>J220/'Omzetting-Convertion'!F$8</f>
        <v>0</v>
      </c>
      <c r="J220" s="6"/>
      <c r="K220" s="33">
        <f>L220/'Omzetting-Convertion'!G$8</f>
        <v>0</v>
      </c>
      <c r="L220" s="6"/>
      <c r="M220" s="33">
        <f>N220/'Omzetting-Convertion'!H$8</f>
        <v>0</v>
      </c>
      <c r="N220" s="6"/>
      <c r="O220" s="33">
        <f>P220/'Omzetting-Convertion'!I$8</f>
        <v>0</v>
      </c>
      <c r="P220" s="6"/>
      <c r="Q220" s="5"/>
    </row>
    <row r="221" spans="2:17" x14ac:dyDescent="0.3">
      <c r="B221"/>
      <c r="C221" s="5">
        <v>45962</v>
      </c>
      <c r="D221" s="5"/>
      <c r="E221" s="33">
        <f>F221/'Omzetting-Convertion'!D$8</f>
        <v>0</v>
      </c>
      <c r="F221" s="6"/>
      <c r="G221" s="33">
        <f>H221/'Omzetting-Convertion'!E$8</f>
        <v>0</v>
      </c>
      <c r="H221" s="34"/>
      <c r="I221" s="6">
        <f>J221/'Omzetting-Convertion'!F$8</f>
        <v>0</v>
      </c>
      <c r="J221" s="6"/>
      <c r="K221" s="33">
        <f>L221/'Omzetting-Convertion'!G$8</f>
        <v>0</v>
      </c>
      <c r="L221" s="6"/>
      <c r="M221" s="33">
        <f>N221/'Omzetting-Convertion'!H$8</f>
        <v>0</v>
      </c>
      <c r="N221" s="6"/>
      <c r="O221" s="33">
        <f>P221/'Omzetting-Convertion'!I$8</f>
        <v>0</v>
      </c>
      <c r="P221" s="6"/>
      <c r="Q221" s="5"/>
    </row>
    <row r="222" spans="2:17" x14ac:dyDescent="0.3">
      <c r="B222"/>
      <c r="C222" s="5">
        <v>45992</v>
      </c>
      <c r="D222" s="5"/>
      <c r="E222" s="33">
        <f>F222/'Omzetting-Convertion'!D$8</f>
        <v>0</v>
      </c>
      <c r="F222" s="6"/>
      <c r="G222" s="33">
        <f>H222/'Omzetting-Convertion'!E$8</f>
        <v>0</v>
      </c>
      <c r="H222" s="34"/>
      <c r="I222" s="6">
        <f>J222/'Omzetting-Convertion'!F$8</f>
        <v>0</v>
      </c>
      <c r="J222" s="6"/>
      <c r="K222" s="33">
        <f>L222/'Omzetting-Convertion'!G$8</f>
        <v>0</v>
      </c>
      <c r="L222" s="6"/>
      <c r="M222" s="33">
        <f>N222/'Omzetting-Convertion'!H$8</f>
        <v>0</v>
      </c>
      <c r="N222" s="6"/>
      <c r="O222" s="33">
        <f>P222/'Omzetting-Convertion'!I$8</f>
        <v>0</v>
      </c>
      <c r="P222" s="6"/>
      <c r="Q222" s="5"/>
    </row>
    <row r="223" spans="2:17" ht="24.75" customHeight="1" x14ac:dyDescent="0.3">
      <c r="B223" s="39"/>
      <c r="C223" s="39"/>
      <c r="D223" s="39"/>
      <c r="E223" s="39"/>
      <c r="F223" s="39"/>
      <c r="G223" s="39"/>
      <c r="H223" s="39"/>
      <c r="I223" s="39"/>
      <c r="J223" s="39"/>
      <c r="K223" s="39"/>
      <c r="L223" s="39"/>
      <c r="M223" s="39"/>
      <c r="N223" s="39"/>
      <c r="O223" s="39"/>
      <c r="P223" s="39"/>
      <c r="Q223" s="38"/>
    </row>
  </sheetData>
  <sheetProtection algorithmName="SHA-512" hashValue="fIH01mLUXvDQ1lp4gkpV0VPLQ2b1arQSlVlYGdnD+ltURTD0N8/SxmAXAGSKTSSB/1+5pmtUmFcIZCtPqu9bKg==" saltValue="KT+O/n5pwudi7ALOSVJANA==" spinCount="100000" sheet="1" objects="1" scenarios="1"/>
  <mergeCells count="8">
    <mergeCell ref="B2:P2"/>
    <mergeCell ref="B223:P223"/>
    <mergeCell ref="E4:F4"/>
    <mergeCell ref="G4:H4"/>
    <mergeCell ref="I4:J4"/>
    <mergeCell ref="K4:L4"/>
    <mergeCell ref="M4:N4"/>
    <mergeCell ref="O4:P4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J10"/>
  <sheetViews>
    <sheetView workbookViewId="0">
      <selection activeCell="D8" sqref="D8"/>
    </sheetView>
  </sheetViews>
  <sheetFormatPr defaultColWidth="9.109375" defaultRowHeight="14.4" x14ac:dyDescent="0.3"/>
  <cols>
    <col min="1" max="2" width="2.109375" style="1" customWidth="1"/>
    <col min="3" max="3" width="22.6640625" style="1" bestFit="1" customWidth="1"/>
    <col min="4" max="9" width="15.33203125" style="1" customWidth="1"/>
    <col min="10" max="10" width="3.5546875" style="1" customWidth="1"/>
    <col min="11" max="16384" width="9.109375" style="1"/>
  </cols>
  <sheetData>
    <row r="1" spans="2:10" ht="9" customHeight="1" x14ac:dyDescent="0.3"/>
    <row r="2" spans="2:10" ht="26.25" customHeight="1" x14ac:dyDescent="0.3">
      <c r="B2" s="43" t="s">
        <v>12</v>
      </c>
      <c r="C2" s="43"/>
      <c r="D2" s="43"/>
      <c r="E2" s="43"/>
      <c r="F2" s="43"/>
      <c r="G2" s="43"/>
      <c r="H2" s="43"/>
      <c r="I2" s="43"/>
      <c r="J2" s="43"/>
    </row>
    <row r="3" spans="2:10" ht="12.75" customHeight="1" x14ac:dyDescent="0.3">
      <c r="B3" s="12"/>
      <c r="C3" s="12"/>
      <c r="D3" s="12"/>
      <c r="E3" s="12"/>
      <c r="F3" s="12"/>
      <c r="G3" s="12"/>
      <c r="H3" s="12"/>
      <c r="I3" s="12"/>
      <c r="J3" s="12"/>
    </row>
    <row r="4" spans="2:10" ht="90" customHeight="1" x14ac:dyDescent="0.3">
      <c r="B4" s="3"/>
      <c r="C4" s="14"/>
      <c r="D4" s="16" t="s">
        <v>0</v>
      </c>
      <c r="E4" s="17" t="s">
        <v>1</v>
      </c>
      <c r="F4" s="16" t="s">
        <v>2</v>
      </c>
      <c r="G4" s="17" t="s">
        <v>3</v>
      </c>
      <c r="H4" s="16" t="s">
        <v>4</v>
      </c>
      <c r="I4" s="22" t="s">
        <v>5</v>
      </c>
      <c r="J4" s="3"/>
    </row>
    <row r="5" spans="2:10" ht="6" customHeight="1" x14ac:dyDescent="0.3">
      <c r="B5" s="3"/>
      <c r="C5" s="15"/>
      <c r="D5" s="4"/>
      <c r="E5" s="18"/>
      <c r="F5" s="4"/>
      <c r="G5" s="18"/>
      <c r="H5" s="4"/>
      <c r="I5" s="8"/>
      <c r="J5" s="3"/>
    </row>
    <row r="6" spans="2:10" x14ac:dyDescent="0.3">
      <c r="B6" s="3"/>
      <c r="C6" s="25" t="s">
        <v>6</v>
      </c>
      <c r="D6" s="6">
        <v>118.60275611830831</v>
      </c>
      <c r="E6" s="19">
        <v>115.24923533306193</v>
      </c>
      <c r="F6" s="6">
        <v>124.54301762447008</v>
      </c>
      <c r="G6" s="19">
        <v>122.14304231427144</v>
      </c>
      <c r="H6" s="6">
        <v>124.07708099710678</v>
      </c>
      <c r="I6" s="9">
        <v>127.26986306349457</v>
      </c>
      <c r="J6" s="3"/>
    </row>
    <row r="7" spans="2:10" x14ac:dyDescent="0.3">
      <c r="B7" s="3"/>
      <c r="C7" s="25" t="s">
        <v>7</v>
      </c>
      <c r="D7" s="11">
        <v>100</v>
      </c>
      <c r="E7" s="20">
        <v>100</v>
      </c>
      <c r="F7" s="11">
        <v>100</v>
      </c>
      <c r="G7" s="20">
        <v>100</v>
      </c>
      <c r="H7" s="11">
        <v>100</v>
      </c>
      <c r="I7" s="23">
        <v>100</v>
      </c>
      <c r="J7" s="3"/>
    </row>
    <row r="8" spans="2:10" x14ac:dyDescent="0.3">
      <c r="B8" s="3"/>
      <c r="C8" s="26" t="s">
        <v>8</v>
      </c>
      <c r="D8" s="13">
        <f>D7/D6</f>
        <v>0.84315072661758605</v>
      </c>
      <c r="E8" s="21">
        <f t="shared" ref="E8:I8" si="0">E7/E6</f>
        <v>0.8676847157467662</v>
      </c>
      <c r="F8" s="13">
        <f t="shared" si="0"/>
        <v>0.80293541868020468</v>
      </c>
      <c r="G8" s="21">
        <f t="shared" si="0"/>
        <v>0.81871220910563314</v>
      </c>
      <c r="H8" s="13">
        <f t="shared" si="0"/>
        <v>0.80595061711946459</v>
      </c>
      <c r="I8" s="24">
        <f t="shared" si="0"/>
        <v>0.78573196822023994</v>
      </c>
      <c r="J8" s="3"/>
    </row>
    <row r="9" spans="2:10" x14ac:dyDescent="0.3">
      <c r="B9" s="3"/>
      <c r="C9" s="3"/>
      <c r="D9" s="3"/>
      <c r="E9" s="3"/>
      <c r="F9" s="3"/>
      <c r="G9" s="3"/>
      <c r="H9" s="3"/>
      <c r="I9" s="3"/>
      <c r="J9" s="3"/>
    </row>
    <row r="10" spans="2:10" ht="24" customHeight="1" x14ac:dyDescent="0.3">
      <c r="B10" s="44"/>
      <c r="C10" s="44"/>
      <c r="D10" s="44"/>
      <c r="E10" s="44"/>
      <c r="F10" s="44"/>
      <c r="G10" s="44"/>
      <c r="H10" s="44"/>
      <c r="I10" s="44"/>
      <c r="J10" s="44"/>
    </row>
  </sheetData>
  <sheetProtection algorithmName="SHA-512" hashValue="8Aa1ngZsAo6slhm88JmaazGuAOxIpRFR+vqPYhsF111mvvvWwYmvGb2jGHo7EbLbUKjVcxtAa9Yk8aNPtkOB3Q==" saltValue="t1SQEDzdJbGWY0xp1/R2Bg==" spinCount="100000" sheet="1" objects="1" scenarios="1"/>
  <mergeCells count="2">
    <mergeCell ref="B2:J2"/>
    <mergeCell ref="B10:J10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EF3DE71E60D5E48A00ED9BB7FCB75F7" ma:contentTypeVersion="12" ma:contentTypeDescription="Create a new document." ma:contentTypeScope="" ma:versionID="d0117da2091de1f723c7d5baec661af0">
  <xsd:schema xmlns:xsd="http://www.w3.org/2001/XMLSchema" xmlns:xs="http://www.w3.org/2001/XMLSchema" xmlns:p="http://schemas.microsoft.com/office/2006/metadata/properties" xmlns:ns2="fb362a57-d508-4677-b364-783be61744ef" xmlns:ns3="b3f586b5-0b5f-4812-9a0f-acf7aac1044b" targetNamespace="http://schemas.microsoft.com/office/2006/metadata/properties" ma:root="true" ma:fieldsID="27065b6aedb7fe8c00168537be3582cc" ns2:_="" ns3:_="">
    <xsd:import namespace="fb362a57-d508-4677-b364-783be61744ef"/>
    <xsd:import namespace="b3f586b5-0b5f-4812-9a0f-acf7aac1044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362a57-d508-4677-b364-783be61744e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f586b5-0b5f-4812-9a0f-acf7aac1044b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EDC246D-A8EC-4631-B5CB-5370E403C5D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b362a57-d508-4677-b364-783be61744ef"/>
    <ds:schemaRef ds:uri="b3f586b5-0b5f-4812-9a0f-acf7aac1044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107E44D-4AE8-4AC5-8F06-EF3D9BF8E38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7180831-2B79-45D5-84B3-B177F8B1C3CF}">
  <ds:schemaRefs>
    <ds:schemaRef ds:uri="http://www.w3.org/XML/1998/namespace"/>
    <ds:schemaRef ds:uri="http://schemas.microsoft.com/office/2006/documentManagement/types"/>
    <ds:schemaRef ds:uri="http://purl.org/dc/dcmitype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fb362a57-d508-4677-b364-783be61744ef"/>
    <ds:schemaRef ds:uri="http://purl.org/dc/terms/"/>
    <ds:schemaRef ds:uri="http://schemas.microsoft.com/office/infopath/2007/PartnerControls"/>
    <ds:schemaRef ds:uri="b3f586b5-0b5f-4812-9a0f-acf7aac1044b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Charts</vt:lpstr>
      </vt:variant>
      <vt:variant>
        <vt:i4>1</vt:i4>
      </vt:variant>
    </vt:vector>
  </HeadingPairs>
  <TitlesOfParts>
    <vt:vector size="3" baseType="lpstr">
      <vt:lpstr>Données - Data</vt:lpstr>
      <vt:lpstr>Omzetting-Convertion</vt:lpstr>
      <vt:lpstr>Grafiek - Graphique</vt:lpstr>
    </vt:vector>
  </TitlesOfParts>
  <Company>ICB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dhans</dc:creator>
  <cp:lastModifiedBy>Maxime Bouche</cp:lastModifiedBy>
  <dcterms:created xsi:type="dcterms:W3CDTF">2009-01-20T10:09:21Z</dcterms:created>
  <dcterms:modified xsi:type="dcterms:W3CDTF">2025-08-06T10:09:30Z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0x010100CEF3DE71E60D5E48A00ED9BB7FCB75F7</vt:lpwstr>
  </property>
</Properties>
</file>